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IKA\2019\J201910023-RYCHNOV-PORODNÍ SÁLY\2-DSP+DPS\CD\2020-04-28 - DPS po kontrole KHK\VV Výkaz výměr\NN\"/>
    </mc:Choice>
  </mc:AlternateContent>
  <xr:revisionPtr revIDLastSave="0" documentId="13_ncr:40009_{7327AC04-D220-41AA-BC89-081DDC85A192}" xr6:coauthVersionLast="45" xr6:coauthVersionMax="45" xr10:uidLastSave="{00000000-0000-0000-0000-000000000000}"/>
  <bookViews>
    <workbookView xWindow="38290" yWindow="-110" windowWidth="38620" windowHeight="21220"/>
  </bookViews>
  <sheets>
    <sheet name="Rekapitulace" sheetId="3" r:id="rId1"/>
    <sheet name="Rozpočet" sheetId="2" r:id="rId2"/>
    <sheet name="Parametry" sheetId="1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2" i="2" l="1"/>
  <c r="I136" i="2"/>
  <c r="I131" i="2"/>
  <c r="I128" i="2"/>
  <c r="I125" i="2"/>
  <c r="I117" i="2"/>
  <c r="I102" i="2"/>
  <c r="I80" i="2"/>
  <c r="I79" i="2"/>
  <c r="I54" i="2"/>
  <c r="I44" i="2"/>
  <c r="I42" i="2"/>
  <c r="I27" i="2"/>
  <c r="I25" i="2"/>
  <c r="I23" i="2"/>
  <c r="I21" i="2"/>
  <c r="I16" i="2"/>
  <c r="I6" i="2"/>
  <c r="H142" i="2"/>
  <c r="H141" i="2"/>
  <c r="I141" i="2" s="1"/>
  <c r="H140" i="2"/>
  <c r="I140" i="2" s="1"/>
  <c r="H136" i="2"/>
  <c r="H134" i="2"/>
  <c r="I134" i="2" s="1"/>
  <c r="H133" i="2"/>
  <c r="I133" i="2" s="1"/>
  <c r="H132" i="2"/>
  <c r="I132" i="2" s="1"/>
  <c r="H131" i="2"/>
  <c r="H128" i="2"/>
  <c r="H127" i="2"/>
  <c r="I127" i="2" s="1"/>
  <c r="H126" i="2"/>
  <c r="I126" i="2" s="1"/>
  <c r="H125" i="2"/>
  <c r="H121" i="2"/>
  <c r="I121" i="2" s="1"/>
  <c r="H117" i="2"/>
  <c r="H113" i="2"/>
  <c r="I113" i="2" s="1"/>
  <c r="H105" i="2"/>
  <c r="I105" i="2" s="1"/>
  <c r="H103" i="2"/>
  <c r="I103" i="2" s="1"/>
  <c r="H102" i="2"/>
  <c r="H101" i="2"/>
  <c r="I101" i="2" s="1"/>
  <c r="H100" i="2"/>
  <c r="I100" i="2" s="1"/>
  <c r="H96" i="2"/>
  <c r="I96" i="2" s="1"/>
  <c r="H90" i="2"/>
  <c r="I90" i="2" s="1"/>
  <c r="H89" i="2"/>
  <c r="I89" i="2" s="1"/>
  <c r="H88" i="2"/>
  <c r="I88" i="2" s="1"/>
  <c r="H87" i="2"/>
  <c r="I87" i="2" s="1"/>
  <c r="H86" i="2"/>
  <c r="I86" i="2" s="1"/>
  <c r="H82" i="2"/>
  <c r="I82" i="2" s="1"/>
  <c r="H81" i="2"/>
  <c r="I81" i="2" s="1"/>
  <c r="H80" i="2"/>
  <c r="H79" i="2"/>
  <c r="H74" i="2"/>
  <c r="I74" i="2" s="1"/>
  <c r="H72" i="2"/>
  <c r="I72" i="2" s="1"/>
  <c r="H70" i="2"/>
  <c r="I70" i="2" s="1"/>
  <c r="H67" i="2"/>
  <c r="I67" i="2" s="1"/>
  <c r="H61" i="2"/>
  <c r="I61" i="2" s="1"/>
  <c r="H59" i="2"/>
  <c r="I59" i="2" s="1"/>
  <c r="H55" i="2"/>
  <c r="I55" i="2" s="1"/>
  <c r="H54" i="2"/>
  <c r="H52" i="2"/>
  <c r="I52" i="2" s="1"/>
  <c r="H46" i="2"/>
  <c r="I46" i="2" s="1"/>
  <c r="H45" i="2"/>
  <c r="I45" i="2" s="1"/>
  <c r="H44" i="2"/>
  <c r="H43" i="2"/>
  <c r="I43" i="2" s="1"/>
  <c r="H42" i="2"/>
  <c r="H41" i="2"/>
  <c r="I41" i="2" s="1"/>
  <c r="H40" i="2"/>
  <c r="I40" i="2" s="1"/>
  <c r="H39" i="2"/>
  <c r="I39" i="2" s="1"/>
  <c r="H38" i="2"/>
  <c r="I38" i="2" s="1"/>
  <c r="H37" i="2"/>
  <c r="I37" i="2" s="1"/>
  <c r="H35" i="2"/>
  <c r="I35" i="2" s="1"/>
  <c r="H29" i="2"/>
  <c r="I29" i="2" s="1"/>
  <c r="H27" i="2"/>
  <c r="H26" i="2"/>
  <c r="I26" i="2" s="1"/>
  <c r="H25" i="2"/>
  <c r="H24" i="2"/>
  <c r="I24" i="2" s="1"/>
  <c r="H23" i="2"/>
  <c r="H22" i="2"/>
  <c r="I22" i="2" s="1"/>
  <c r="H21" i="2"/>
  <c r="H20" i="2"/>
  <c r="I20" i="2" s="1"/>
  <c r="H19" i="2"/>
  <c r="I19" i="2" s="1"/>
  <c r="H16" i="2"/>
  <c r="H12" i="2"/>
  <c r="I12" i="2" s="1"/>
  <c r="H10" i="2"/>
  <c r="I10" i="2" s="1"/>
  <c r="H7" i="2"/>
  <c r="I7" i="2" s="1"/>
  <c r="H6" i="2"/>
  <c r="G142" i="2"/>
  <c r="G141" i="2"/>
  <c r="G140" i="2"/>
  <c r="G136" i="2"/>
  <c r="G134" i="2"/>
  <c r="G133" i="2"/>
  <c r="G132" i="2"/>
  <c r="G131" i="2"/>
  <c r="G128" i="2"/>
  <c r="G127" i="2"/>
  <c r="G126" i="2"/>
  <c r="G125" i="2"/>
  <c r="G121" i="2"/>
  <c r="G117" i="2"/>
  <c r="G113" i="2"/>
  <c r="G105" i="2"/>
  <c r="G103" i="2"/>
  <c r="G102" i="2"/>
  <c r="G101" i="2"/>
  <c r="G100" i="2"/>
  <c r="G96" i="2"/>
  <c r="G90" i="2"/>
  <c r="G89" i="2"/>
  <c r="G88" i="2"/>
  <c r="G87" i="2"/>
  <c r="G86" i="2"/>
  <c r="G82" i="2"/>
  <c r="G81" i="2"/>
  <c r="G80" i="2"/>
  <c r="G79" i="2"/>
  <c r="G74" i="2"/>
  <c r="G72" i="2"/>
  <c r="G70" i="2"/>
  <c r="G67" i="2"/>
  <c r="G61" i="2"/>
  <c r="G59" i="2"/>
  <c r="G55" i="2"/>
  <c r="G54" i="2"/>
  <c r="G52" i="2"/>
  <c r="G46" i="2"/>
  <c r="G45" i="2"/>
  <c r="G44" i="2"/>
  <c r="G43" i="2"/>
  <c r="G42" i="2"/>
  <c r="G41" i="2"/>
  <c r="G40" i="2"/>
  <c r="G39" i="2"/>
  <c r="G38" i="2"/>
  <c r="G37" i="2"/>
  <c r="G35" i="2"/>
  <c r="G29" i="2"/>
  <c r="G27" i="2"/>
  <c r="G26" i="2"/>
  <c r="G25" i="2"/>
  <c r="G24" i="2"/>
  <c r="G23" i="2"/>
  <c r="G22" i="2"/>
  <c r="G21" i="2"/>
  <c r="G20" i="2"/>
  <c r="G19" i="2"/>
  <c r="G16" i="2"/>
  <c r="G12" i="2"/>
  <c r="G10" i="2"/>
  <c r="G7" i="2"/>
  <c r="G6" i="2"/>
  <c r="E142" i="2"/>
  <c r="E141" i="2"/>
  <c r="E140" i="2"/>
  <c r="E136" i="2"/>
  <c r="E134" i="2"/>
  <c r="E133" i="2"/>
  <c r="E132" i="2"/>
  <c r="E131" i="2"/>
  <c r="E128" i="2"/>
  <c r="E127" i="2"/>
  <c r="E126" i="2"/>
  <c r="E125" i="2"/>
  <c r="E121" i="2"/>
  <c r="E117" i="2"/>
  <c r="E113" i="2"/>
  <c r="E105" i="2"/>
  <c r="E103" i="2"/>
  <c r="E102" i="2"/>
  <c r="E101" i="2"/>
  <c r="E100" i="2"/>
  <c r="E96" i="2"/>
  <c r="E90" i="2"/>
  <c r="E89" i="2"/>
  <c r="E88" i="2"/>
  <c r="E87" i="2"/>
  <c r="E86" i="2"/>
  <c r="E82" i="2"/>
  <c r="E81" i="2"/>
  <c r="E80" i="2"/>
  <c r="E79" i="2"/>
  <c r="E74" i="2"/>
  <c r="E72" i="2"/>
  <c r="E70" i="2"/>
  <c r="E67" i="2"/>
  <c r="E61" i="2"/>
  <c r="E59" i="2"/>
  <c r="E55" i="2"/>
  <c r="E54" i="2"/>
  <c r="E52" i="2"/>
  <c r="E46" i="2"/>
  <c r="E45" i="2"/>
  <c r="E44" i="2"/>
  <c r="E43" i="2"/>
  <c r="E42" i="2"/>
  <c r="E41" i="2"/>
  <c r="E40" i="2"/>
  <c r="E39" i="2"/>
  <c r="E38" i="2"/>
  <c r="E37" i="2"/>
  <c r="E35" i="2"/>
  <c r="E29" i="2"/>
  <c r="E27" i="2"/>
  <c r="E26" i="2"/>
  <c r="E25" i="2"/>
  <c r="E24" i="2"/>
  <c r="E23" i="2"/>
  <c r="E22" i="2"/>
  <c r="E21" i="2"/>
  <c r="E20" i="2"/>
  <c r="E19" i="2"/>
  <c r="E16" i="2"/>
  <c r="E12" i="2"/>
  <c r="E10" i="2"/>
  <c r="E7" i="2"/>
  <c r="E6" i="2"/>
  <c r="G144" i="2" l="1"/>
  <c r="C6" i="3" s="1"/>
  <c r="E144" i="2"/>
  <c r="C5" i="3" s="1"/>
  <c r="C7" i="3" l="1"/>
  <c r="C8" i="3" s="1"/>
  <c r="C12" i="3" s="1"/>
  <c r="I144" i="2"/>
  <c r="C13" i="3"/>
  <c r="C16" i="3" s="1"/>
  <c r="C24" i="3" s="1"/>
</calcChain>
</file>

<file path=xl/sharedStrings.xml><?xml version="1.0" encoding="utf-8"?>
<sst xmlns="http://schemas.openxmlformats.org/spreadsheetml/2006/main" count="421" uniqueCount="195">
  <si>
    <t>Název</t>
  </si>
  <si>
    <t>Hodnota</t>
  </si>
  <si>
    <t>Nadpis rekapitulace</t>
  </si>
  <si>
    <t>Seznam prací a dodávek elektrotechnických zařízení</t>
  </si>
  <si>
    <t>Akce</t>
  </si>
  <si>
    <t>NEMOCNICE Rycnov nad Kněžnou</t>
  </si>
  <si>
    <t>Projekt</t>
  </si>
  <si>
    <t>Pavilon DIGP- DSP</t>
  </si>
  <si>
    <t>Investor</t>
  </si>
  <si>
    <t/>
  </si>
  <si>
    <t>Z. č.</t>
  </si>
  <si>
    <t>A. č.</t>
  </si>
  <si>
    <t>Smlouva</t>
  </si>
  <si>
    <t>Vypracoval</t>
  </si>
  <si>
    <t>J.Pištora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</si>
  <si>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</si>
  <si>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</si>
  <si>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</si>
  <si>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</si>
  <si>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</si>
  <si>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</si>
  <si>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</si>
  <si>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</si>
  <si>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</si>
  <si>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</si>
  <si>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</si>
  <si>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</si>
  <si>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</si>
  <si>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</si>
  <si>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</si>
  <si>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1,50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</si>
  <si>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</si>
  <si>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</si>
  <si>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</si>
  <si>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</si>
  <si>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</si>
  <si>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</si>
  <si>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</si>
  <si>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</si>
  <si>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</si>
  <si>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</si>
  <si>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</si>
  <si>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</si>
  <si>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2. sazba DPH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</si>
  <si>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</si>
  <si>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</si>
  <si>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</si>
  <si>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</si>
  <si>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</si>
  <si>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</si>
  <si>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</si>
  <si>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</si>
  <si>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</si>
  <si>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SILNOPROUDÉ ROZVÁDĚČE</t>
  </si>
  <si>
    <t>rozvaděč HRO.1.1</t>
  </si>
  <si>
    <t>ks</t>
  </si>
  <si>
    <t>propojovací vodiče</t>
  </si>
  <si>
    <t>Zásuvková skří%n</t>
  </si>
  <si>
    <t>dle specifikace</t>
  </si>
  <si>
    <t>rozváděč R-DM.1</t>
  </si>
  <si>
    <t>Doplňující zařízení od FY Bender</t>
  </si>
  <si>
    <t>dle vlastní specifikace a nabídky</t>
  </si>
  <si>
    <t>ES710/4000 230V/230V</t>
  </si>
  <si>
    <t>v krytu s držákem</t>
  </si>
  <si>
    <t>ATiCS-2-63A-DIO</t>
  </si>
  <si>
    <t>ATiCS-4-100A-DIO</t>
  </si>
  <si>
    <t>Pomocný kontakt ATICS-HK</t>
  </si>
  <si>
    <t>AN450</t>
  </si>
  <si>
    <t>isoMED427P-2</t>
  </si>
  <si>
    <t>STW2</t>
  </si>
  <si>
    <t>MK2430-11</t>
  </si>
  <si>
    <t>MK2430-12</t>
  </si>
  <si>
    <t>COM461MT</t>
  </si>
  <si>
    <t>Nastavení zařízení</t>
  </si>
  <si>
    <t>Záložní UPS</t>
  </si>
  <si>
    <t>5kVA/230V/230V/10minut</t>
  </si>
  <si>
    <t>monitorovací, signalizační a</t>
  </si>
  <si>
    <t>vypínací kontakty</t>
  </si>
  <si>
    <t>včetně instalace a dopravy</t>
  </si>
  <si>
    <t>A1-LED 37W/4000K</t>
  </si>
  <si>
    <t>A2- LED 36W/4500lm</t>
  </si>
  <si>
    <t>B-17,4W</t>
  </si>
  <si>
    <t>C- 11,8W/4000K</t>
  </si>
  <si>
    <t>DALI-multisenzor</t>
  </si>
  <si>
    <t>DALI- Router</t>
  </si>
  <si>
    <t>DALI -vstupní jednotka</t>
  </si>
  <si>
    <t>Programování- oživení</t>
  </si>
  <si>
    <t>N1- nouzové, inventer 3hodiny</t>
  </si>
  <si>
    <t>NP-nouzové, inventer 3hod.piktogr.</t>
  </si>
  <si>
    <t>Osvětlovací systém</t>
  </si>
  <si>
    <t>pro místnost</t>
  </si>
  <si>
    <t>CO LIGHT LED 3x1W RGB 45 RB</t>
  </si>
  <si>
    <t>RGB controler+driver+IR čidlo</t>
  </si>
  <si>
    <t>dálkový ovladač</t>
  </si>
  <si>
    <t>PA-vyrovnání potenciálu</t>
  </si>
  <si>
    <t>EVP-připojovací krabice- zem</t>
  </si>
  <si>
    <t>ABB Zdravotnický program</t>
  </si>
  <si>
    <t>dvojnásobní svorka pro vyrování</t>
  </si>
  <si>
    <t>potenciálu</t>
  </si>
  <si>
    <t>Zásuvka 230V/16A IP20</t>
  </si>
  <si>
    <t>signalizace provozního stavu</t>
  </si>
  <si>
    <t>včetně krycího rámečku</t>
  </si>
  <si>
    <t>barevné rozlišení dle použití</t>
  </si>
  <si>
    <t>v systému MDO, DO,ZIS,ZIS-UPS</t>
  </si>
  <si>
    <t>DTTO s přepěťovou ochranou</t>
  </si>
  <si>
    <t>Tlačítkový ovladač 230V/10A</t>
  </si>
  <si>
    <t>pro systém DALI</t>
  </si>
  <si>
    <t>Ovladač 230V/10A ŘAZ.1...7</t>
  </si>
  <si>
    <t>Krabice KR68</t>
  </si>
  <si>
    <t>kabely ( 1-CXKH-R)</t>
  </si>
  <si>
    <t>SILOVÉ KABELY OHEŇ NEŠÍŘÍCÍ</t>
  </si>
  <si>
    <t>BEZHALOGENNÍ B2ca,S1,d0</t>
  </si>
  <si>
    <t>5x25</t>
  </si>
  <si>
    <t>m</t>
  </si>
  <si>
    <t>3x1.5 mm2       pevně</t>
  </si>
  <si>
    <t>3x2.5 mm2       pevně</t>
  </si>
  <si>
    <t>5x1,5</t>
  </si>
  <si>
    <t>KABELY CXKH-V</t>
  </si>
  <si>
    <t>OHNĚODOLNÝ</t>
  </si>
  <si>
    <t>4x 2,5</t>
  </si>
  <si>
    <t>3x6</t>
  </si>
  <si>
    <t>5x4</t>
  </si>
  <si>
    <t>5x2,5</t>
  </si>
  <si>
    <t>5x 6</t>
  </si>
  <si>
    <t>KABELY SHKFH-R</t>
  </si>
  <si>
    <t>BEZHALOGENNÍ-OHEŇ NEŠÍŘÍCÍ</t>
  </si>
  <si>
    <t>B2ca,S1,dO</t>
  </si>
  <si>
    <t>J-Y(St) 3x2x0,8</t>
  </si>
  <si>
    <t>VODIC PRO POSPOJOVANI</t>
  </si>
  <si>
    <t>1-CH-R (BEZHALOGENNÍ)</t>
  </si>
  <si>
    <t>6-  Zlutozeleny pevně</t>
  </si>
  <si>
    <t>10-Žlutozelený pevně</t>
  </si>
  <si>
    <t>50- Zlutozelen pevně</t>
  </si>
  <si>
    <t>25- Zlutozeleny       pevně</t>
  </si>
  <si>
    <t>Protipožární ucpávky (HILTY)</t>
  </si>
  <si>
    <t>kompletní provedení,včetně</t>
  </si>
  <si>
    <t>protokolu-dle požadavku</t>
  </si>
  <si>
    <t>Požární zprávy</t>
  </si>
  <si>
    <t>ŽLABOVÁNÍ</t>
  </si>
  <si>
    <t>VČETNĚ ZÁVĚSŮ, ŠROUBŮ</t>
  </si>
  <si>
    <t>PRO KABELY</t>
  </si>
  <si>
    <t>DZI......60 X60...200</t>
  </si>
  <si>
    <t>Šroubové tyče, natloukací ocelové</t>
  </si>
  <si>
    <t>hmoždinky, závěsy, šrouby,matky</t>
  </si>
  <si>
    <t>spojovací materiál</t>
  </si>
  <si>
    <t>bal</t>
  </si>
  <si>
    <t>Pancéřové trubky, lišty, hadice</t>
  </si>
  <si>
    <t>určené pro kabelové vedení</t>
  </si>
  <si>
    <t>vedoucí mimo žlabový systém</t>
  </si>
  <si>
    <t>příchytky SONAP</t>
  </si>
  <si>
    <t>UKONCENI VODICU V ROZVADECICH</t>
  </si>
  <si>
    <t>Do   2,5 mm2</t>
  </si>
  <si>
    <t>Do   6   mm2</t>
  </si>
  <si>
    <t>Do  25   mm2</t>
  </si>
  <si>
    <t>Do 150   mm2</t>
  </si>
  <si>
    <t>HODINOVE ZUCTOVACI SAZBY</t>
  </si>
  <si>
    <t>Demontáž stávající elektroinstalace</t>
  </si>
  <si>
    <t>hod</t>
  </si>
  <si>
    <t>zednické přípomoce</t>
  </si>
  <si>
    <t>Připojení technického zařízení</t>
  </si>
  <si>
    <t>Zkusebni provoz</t>
  </si>
  <si>
    <t>Demintáž a opětovná montáž</t>
  </si>
  <si>
    <t>podhledu</t>
  </si>
  <si>
    <t>PROVEDENI REVIZNICH ZKOUSEK</t>
  </si>
  <si>
    <t>DLE CSN 331500</t>
  </si>
  <si>
    <t>Revizni technik</t>
  </si>
  <si>
    <t>Spoluprace s reviz.technikem</t>
  </si>
  <si>
    <t>pr ce neposti§iteln' v cenˇku</t>
  </si>
  <si>
    <t>Elektromontáže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</si>
  <si>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</si>
  <si>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</si>
  <si>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</si>
  <si>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</si>
  <si>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</si>
  <si>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</si>
  <si>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</si>
  <si>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</si>
  <si>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</si>
  <si>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</si>
  <si>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</si>
  <si>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</si>
  <si>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</si>
  <si>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1,50%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</si>
  <si>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</si>
  <si>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</si>
  <si>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</si>
  <si>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</si>
  <si>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</si>
  <si>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</si>
  <si>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</si>
  <si>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</si>
  <si>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</si>
  <si>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%</t>
  </si>
  <si>
    <t>Náklady celkem s DPH</t>
  </si>
  <si>
    <t>12.3.2020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</si>
</sst>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38"/>
    </font>
    <font>
      <sz val="8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9"/>
      <color indexed="8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center"/>
    </xf>
    <xf numFmtId="4" fontId="1" fillId="7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workbookViewId="0">
      <selection activeCell="C14" sqref="C14"/>
    </sheetView>
  </sheetViews>
  <sheetFormatPr defaultRowHeight="12.5" x14ac:dyDescent="0.25"/>
  <cols>
    <col min="1" max="1" width="36.1796875" style="1" bestFit="1" customWidth="1"/>
    <col min="2" max="2" width="10.1796875" style="8" bestFit="1" customWidth="1"/>
    <col min="3" max="3" width="16.1796875" style="8" bestFit="1" customWidth="1"/>
  </cols>
  <sheetData>
    <row r="1" spans="1:3" x14ac:dyDescent="0.25">
      <c r="A1" s="2" t="s">
        <v>0</v>
      </c>
      <c r="B1" s="9" t="s">
        <v>169</v>
      </c>
      <c r="C1" s="9" t="s">
        <v>170</v>
      </c>
    </row>
    <row r="2" spans="1:3" x14ac:dyDescent="0.25">
      <c r="A2" s="4" t="s">
        <v>171</v>
      </c>
      <c r="B2" s="15"/>
      <c r="C2" s="15"/>
    </row>
    <row r="3" spans="1:3" x14ac:dyDescent="0.25">
      <c r="A3" s="5" t="s">
        <v>172</v>
      </c>
      <c r="B3" s="10">
        <v>0</v>
      </c>
      <c r="C3" s="10"/>
    </row>
    <row r="4" spans="1:3" x14ac:dyDescent="0.25">
      <c r="A4" s="5" t="s">
        <v>173</v>
      </c>
      <c r="B4" s="10">
        <v>0</v>
      </c>
      <c r="C4" s="10">
        <v>0</v>
      </c>
    </row>
    <row r="5" spans="1:3" x14ac:dyDescent="0.25">
      <c r="A5" s="5" t="s">
        <v>174</v>
      </c>
      <c r="B5" s="10"/>
      <c r="C5" s="10">
        <f>Rozpočet!E144</f>
        <v>0</v>
      </c>
    </row>
    <row r="6" spans="1:3" x14ac:dyDescent="0.25">
      <c r="A6" s="5" t="s">
        <v>175</v>
      </c>
      <c r="B6" s="10"/>
      <c r="C6" s="10">
        <f>Rozpočet!G144</f>
        <v>0</v>
      </c>
    </row>
    <row r="7" spans="1:3" x14ac:dyDescent="0.25">
      <c r="A7" s="6" t="s">
        <v>176</v>
      </c>
      <c r="B7" s="16">
        <v>0</v>
      </c>
      <c r="C7" s="16">
        <f>C5+C6</f>
        <v>0</v>
      </c>
    </row>
    <row r="8" spans="1:3" x14ac:dyDescent="0.25">
      <c r="A8" s="5" t="s">
        <v>177</v>
      </c>
      <c r="B8" s="10"/>
      <c r="C8" s="10">
        <f>C7*0.06</f>
        <v>0</v>
      </c>
    </row>
    <row r="9" spans="1:3" x14ac:dyDescent="0.25">
      <c r="A9" s="5" t="s">
        <v>178</v>
      </c>
      <c r="B9" s="10"/>
      <c r="C9" s="10">
        <v>0</v>
      </c>
    </row>
    <row r="10" spans="1:3" x14ac:dyDescent="0.25">
      <c r="A10" s="5" t="s">
        <v>179</v>
      </c>
      <c r="B10" s="10"/>
      <c r="C10" s="10">
        <v>0</v>
      </c>
    </row>
    <row r="11" spans="1:3" x14ac:dyDescent="0.25">
      <c r="A11" s="5" t="s">
        <v>180</v>
      </c>
      <c r="B11" s="10"/>
      <c r="C11" s="10">
        <v>0</v>
      </c>
    </row>
    <row r="12" spans="1:3" x14ac:dyDescent="0.25">
      <c r="A12" s="6" t="s">
        <v>181</v>
      </c>
      <c r="B12" s="16">
        <v>0</v>
      </c>
      <c r="C12" s="16">
        <f>C7+C8</f>
        <v>0</v>
      </c>
    </row>
    <row r="13" spans="1:3" x14ac:dyDescent="0.25">
      <c r="A13" s="5" t="s">
        <v>182</v>
      </c>
      <c r="B13" s="10"/>
      <c r="C13" s="10">
        <f>C12*0.015</f>
        <v>0</v>
      </c>
    </row>
    <row r="14" spans="1:3" x14ac:dyDescent="0.25">
      <c r="A14" s="5" t="s">
        <v>183</v>
      </c>
      <c r="B14" s="10"/>
      <c r="C14" s="10">
        <v>0</v>
      </c>
    </row>
    <row r="15" spans="1:3" x14ac:dyDescent="0.25">
      <c r="A15" s="5" t="s">
        <v>184</v>
      </c>
      <c r="B15" s="10"/>
      <c r="C15" s="10">
        <v>0</v>
      </c>
    </row>
    <row r="16" spans="1:3" x14ac:dyDescent="0.25">
      <c r="A16" s="4" t="s">
        <v>185</v>
      </c>
      <c r="B16" s="15"/>
      <c r="C16" s="15">
        <f>C12+C13</f>
        <v>0</v>
      </c>
    </row>
    <row r="17" spans="1:3" x14ac:dyDescent="0.25">
      <c r="A17" s="5" t="s">
        <v>9</v>
      </c>
      <c r="B17" s="10"/>
      <c r="C17" s="10"/>
    </row>
    <row r="18" spans="1:3" x14ac:dyDescent="0.25">
      <c r="A18" s="4" t="s">
        <v>186</v>
      </c>
      <c r="B18" s="15"/>
      <c r="C18" s="15"/>
    </row>
    <row r="19" spans="1:3" x14ac:dyDescent="0.25">
      <c r="A19" s="5" t="s">
        <v>187</v>
      </c>
      <c r="B19" s="10"/>
      <c r="C19" s="10">
        <v>0</v>
      </c>
    </row>
    <row r="20" spans="1:3" x14ac:dyDescent="0.25">
      <c r="A20" s="5" t="s">
        <v>188</v>
      </c>
      <c r="B20" s="10"/>
      <c r="C20" s="10">
        <v>0</v>
      </c>
    </row>
    <row r="21" spans="1:3" x14ac:dyDescent="0.25">
      <c r="A21" s="4" t="s">
        <v>189</v>
      </c>
      <c r="B21" s="15"/>
      <c r="C21" s="15">
        <v>0</v>
      </c>
    </row>
    <row r="22" spans="1:3" x14ac:dyDescent="0.25">
      <c r="A22" s="5" t="s">
        <v>190</v>
      </c>
      <c r="B22" s="10"/>
      <c r="C22" s="10">
        <v>0</v>
      </c>
    </row>
    <row r="23" spans="1:3" x14ac:dyDescent="0.25">
      <c r="A23" s="5" t="s">
        <v>9</v>
      </c>
      <c r="B23" s="10"/>
      <c r="C23" s="10"/>
    </row>
    <row r="24" spans="1:3" ht="14" x14ac:dyDescent="0.3">
      <c r="A24" s="3" t="s">
        <v>191</v>
      </c>
      <c r="B24" s="11"/>
      <c r="C24" s="11">
        <f>C16</f>
        <v>0</v>
      </c>
    </row>
    <row r="25" spans="1:3" x14ac:dyDescent="0.25">
      <c r="A25" s="5" t="s">
        <v>192</v>
      </c>
      <c r="B25" s="10"/>
      <c r="C25" s="10"/>
    </row>
    <row r="26" spans="1:3" x14ac:dyDescent="0.25">
      <c r="A26" s="5" t="s">
        <v>192</v>
      </c>
      <c r="B26" s="10"/>
      <c r="C26" s="10"/>
    </row>
    <row r="27" spans="1:3" ht="14" x14ac:dyDescent="0.3">
      <c r="A27" s="3" t="s">
        <v>193</v>
      </c>
      <c r="B27" s="11"/>
      <c r="C27" s="11"/>
    </row>
    <row r="28" spans="1:3" x14ac:dyDescent="0.25">
      <c r="A28" s="5" t="s">
        <v>9</v>
      </c>
      <c r="B28" s="10"/>
      <c r="C28" s="10"/>
    </row>
    <row r="29" spans="1:3" x14ac:dyDescent="0.25">
      <c r="A29" s="5"/>
      <c r="B29" s="10"/>
      <c r="C29" s="10"/>
    </row>
    <row r="30" spans="1:3" x14ac:dyDescent="0.25">
      <c r="A30" s="5"/>
      <c r="B30" s="10"/>
      <c r="C30" s="10"/>
    </row>
    <row r="31" spans="1:3" x14ac:dyDescent="0.25">
      <c r="A31" s="4"/>
      <c r="B31" s="17"/>
      <c r="C31" s="17"/>
    </row>
    <row r="32" spans="1:3" x14ac:dyDescent="0.25">
      <c r="A32" s="5"/>
      <c r="B32" s="10"/>
      <c r="C32" s="10"/>
    </row>
    <row r="33" spans="1:3" x14ac:dyDescent="0.25">
      <c r="A33" s="5"/>
      <c r="B33" s="10"/>
      <c r="C33" s="10"/>
    </row>
    <row r="34" spans="1:3" x14ac:dyDescent="0.25">
      <c r="A34" s="4"/>
      <c r="B34" s="18"/>
      <c r="C34" s="19"/>
    </row>
    <row r="35" spans="1:3" x14ac:dyDescent="0.25">
      <c r="A35" s="5"/>
      <c r="B35" s="20"/>
      <c r="C35" s="10"/>
    </row>
    <row r="36" spans="1:3" x14ac:dyDescent="0.25">
      <c r="A36" s="5"/>
      <c r="B36" s="20"/>
      <c r="C36" s="10"/>
    </row>
    <row r="37" spans="1:3" x14ac:dyDescent="0.25">
      <c r="A37" s="5"/>
      <c r="B37" s="10"/>
      <c r="C37" s="10"/>
    </row>
  </sheetData>
  <sheetProtection algorithmName="SHA-512" hashValue="T9wdGueSPb2X+VKu4VMVRmCE4gt9dCa37AqmA+EnynJ76167q9T3sthk8L7oOQt4Uwp3ts1vRWrz/P7yNynADg==" saltValue="wKCsvR8qOLZshZ6oIyKDTQ==" spinCount="100000" sheet="1"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topLeftCell="A100" workbookViewId="0">
      <selection activeCell="E132" sqref="E132"/>
    </sheetView>
  </sheetViews>
  <sheetFormatPr defaultRowHeight="12.5" x14ac:dyDescent="0.25"/>
  <cols>
    <col min="1" max="1" width="31.1796875" style="1" bestFit="1" customWidth="1"/>
    <col min="2" max="2" width="3.54296875" style="1" bestFit="1" customWidth="1"/>
    <col min="3" max="3" width="5.81640625" style="8" bestFit="1" customWidth="1"/>
    <col min="4" max="4" width="8.81640625" style="8" bestFit="1" customWidth="1"/>
    <col min="5" max="5" width="16.1796875" style="8" bestFit="1" customWidth="1"/>
    <col min="6" max="6" width="8" style="8" bestFit="1" customWidth="1"/>
    <col min="7" max="7" width="14.1796875" style="8" bestFit="1" customWidth="1"/>
    <col min="8" max="8" width="8.81640625" style="8" bestFit="1" customWidth="1"/>
    <col min="9" max="9" width="16.1796875" style="8" bestFit="1" customWidth="1"/>
  </cols>
  <sheetData>
    <row r="1" spans="1:9" x14ac:dyDescent="0.25">
      <c r="A1" s="2" t="s">
        <v>0</v>
      </c>
      <c r="B1" s="2" t="s">
        <v>44</v>
      </c>
      <c r="C1" s="9" t="s">
        <v>45</v>
      </c>
      <c r="D1" s="9" t="s">
        <v>46</v>
      </c>
      <c r="E1" s="9" t="s">
        <v>47</v>
      </c>
      <c r="F1" s="9" t="s">
        <v>48</v>
      </c>
      <c r="G1" s="9" t="s">
        <v>49</v>
      </c>
      <c r="H1" s="9" t="s">
        <v>50</v>
      </c>
      <c r="I1" s="9" t="s">
        <v>51</v>
      </c>
    </row>
    <row r="2" spans="1:9" x14ac:dyDescent="0.25">
      <c r="A2" s="5" t="s">
        <v>9</v>
      </c>
      <c r="B2" s="5" t="s">
        <v>9</v>
      </c>
      <c r="C2" s="10"/>
      <c r="D2" s="10"/>
      <c r="E2" s="10"/>
      <c r="F2" s="10"/>
      <c r="G2" s="10"/>
      <c r="H2" s="10"/>
      <c r="I2" s="10"/>
    </row>
    <row r="3" spans="1:9" ht="14" x14ac:dyDescent="0.3">
      <c r="A3" s="3" t="s">
        <v>52</v>
      </c>
      <c r="B3" s="3" t="s">
        <v>9</v>
      </c>
      <c r="C3" s="11"/>
      <c r="D3" s="11"/>
      <c r="E3" s="11"/>
      <c r="F3" s="11"/>
      <c r="G3" s="11"/>
      <c r="H3" s="11"/>
      <c r="I3" s="11"/>
    </row>
    <row r="4" spans="1:9" x14ac:dyDescent="0.25">
      <c r="A4" s="5" t="s">
        <v>9</v>
      </c>
      <c r="B4" s="5" t="s">
        <v>9</v>
      </c>
      <c r="C4" s="10"/>
      <c r="D4" s="10"/>
      <c r="E4" s="10"/>
      <c r="F4" s="10"/>
      <c r="G4" s="10"/>
      <c r="H4" s="10"/>
      <c r="I4" s="10"/>
    </row>
    <row r="5" spans="1:9" x14ac:dyDescent="0.25">
      <c r="A5" s="12" t="s">
        <v>53</v>
      </c>
      <c r="B5" s="12" t="s">
        <v>9</v>
      </c>
      <c r="C5" s="13"/>
      <c r="D5" s="13"/>
      <c r="E5" s="13"/>
      <c r="F5" s="13"/>
      <c r="G5" s="13"/>
      <c r="H5" s="13"/>
      <c r="I5" s="13"/>
    </row>
    <row r="6" spans="1:9" x14ac:dyDescent="0.25">
      <c r="A6" s="5" t="s">
        <v>54</v>
      </c>
      <c r="B6" s="5" t="s">
        <v>55</v>
      </c>
      <c r="C6" s="10">
        <v>1</v>
      </c>
      <c r="D6" s="21">
        <v>0</v>
      </c>
      <c r="E6" s="10">
        <f>C6*D6</f>
        <v>0</v>
      </c>
      <c r="F6" s="21">
        <v>0</v>
      </c>
      <c r="G6" s="10">
        <f>F6*C6</f>
        <v>0</v>
      </c>
      <c r="H6" s="10">
        <f>D6+F6</f>
        <v>0</v>
      </c>
      <c r="I6" s="10">
        <f>H6*C6</f>
        <v>0</v>
      </c>
    </row>
    <row r="7" spans="1:9" x14ac:dyDescent="0.25">
      <c r="A7" s="5" t="s">
        <v>56</v>
      </c>
      <c r="B7" s="5" t="s">
        <v>55</v>
      </c>
      <c r="C7" s="10">
        <v>90</v>
      </c>
      <c r="D7" s="21">
        <v>0</v>
      </c>
      <c r="E7" s="10">
        <f>C7*D7</f>
        <v>0</v>
      </c>
      <c r="F7" s="21">
        <v>0</v>
      </c>
      <c r="G7" s="10">
        <f>F7*C7</f>
        <v>0</v>
      </c>
      <c r="H7" s="10">
        <f>D7+F7</f>
        <v>0</v>
      </c>
      <c r="I7" s="10">
        <f>H7*C7</f>
        <v>0</v>
      </c>
    </row>
    <row r="8" spans="1:9" x14ac:dyDescent="0.25">
      <c r="A8" s="5" t="s">
        <v>9</v>
      </c>
      <c r="B8" s="5" t="s">
        <v>9</v>
      </c>
      <c r="C8" s="14"/>
      <c r="D8" s="14"/>
      <c r="E8" s="14"/>
      <c r="F8" s="14"/>
      <c r="G8" s="14"/>
      <c r="H8" s="14"/>
      <c r="I8" s="14"/>
    </row>
    <row r="9" spans="1:9" x14ac:dyDescent="0.25">
      <c r="A9" s="5" t="s">
        <v>57</v>
      </c>
      <c r="B9" s="5" t="s">
        <v>9</v>
      </c>
      <c r="C9" s="14"/>
      <c r="D9" s="14"/>
      <c r="E9" s="14"/>
      <c r="F9" s="14"/>
      <c r="G9" s="14"/>
      <c r="H9" s="14"/>
      <c r="I9" s="14"/>
    </row>
    <row r="10" spans="1:9" x14ac:dyDescent="0.25">
      <c r="A10" s="5" t="s">
        <v>58</v>
      </c>
      <c r="B10" s="5" t="s">
        <v>55</v>
      </c>
      <c r="C10" s="10">
        <v>1</v>
      </c>
      <c r="D10" s="21">
        <v>0</v>
      </c>
      <c r="E10" s="10">
        <f>C10*D10</f>
        <v>0</v>
      </c>
      <c r="F10" s="21">
        <v>0</v>
      </c>
      <c r="G10" s="10">
        <f>F10*C10</f>
        <v>0</v>
      </c>
      <c r="H10" s="10">
        <f>D10+F10</f>
        <v>0</v>
      </c>
      <c r="I10" s="10">
        <f>H10*C10</f>
        <v>0</v>
      </c>
    </row>
    <row r="11" spans="1:9" x14ac:dyDescent="0.25">
      <c r="A11" s="5" t="s">
        <v>9</v>
      </c>
      <c r="B11" s="5" t="s">
        <v>9</v>
      </c>
      <c r="C11" s="14"/>
      <c r="D11" s="14"/>
      <c r="E11" s="14"/>
      <c r="F11" s="14"/>
      <c r="G11" s="14"/>
      <c r="H11" s="14"/>
      <c r="I11" s="14"/>
    </row>
    <row r="12" spans="1:9" x14ac:dyDescent="0.25">
      <c r="A12" s="5" t="s">
        <v>59</v>
      </c>
      <c r="B12" s="5" t="s">
        <v>55</v>
      </c>
      <c r="C12" s="10">
        <v>1</v>
      </c>
      <c r="D12" s="21">
        <v>0</v>
      </c>
      <c r="E12" s="10">
        <f>C12*D12</f>
        <v>0</v>
      </c>
      <c r="F12" s="21">
        <v>0</v>
      </c>
      <c r="G12" s="10">
        <f>F12*C12</f>
        <v>0</v>
      </c>
      <c r="H12" s="10">
        <f>D12+F12</f>
        <v>0</v>
      </c>
      <c r="I12" s="10">
        <f>H12*C12</f>
        <v>0</v>
      </c>
    </row>
    <row r="13" spans="1:9" x14ac:dyDescent="0.25">
      <c r="A13" s="5" t="s">
        <v>9</v>
      </c>
      <c r="B13" s="5" t="s">
        <v>9</v>
      </c>
      <c r="C13" s="10"/>
      <c r="D13" s="10"/>
      <c r="E13" s="10"/>
      <c r="F13" s="10"/>
      <c r="G13" s="10"/>
      <c r="H13" s="10"/>
      <c r="I13" s="10"/>
    </row>
    <row r="14" spans="1:9" x14ac:dyDescent="0.25">
      <c r="A14" s="5" t="s">
        <v>60</v>
      </c>
      <c r="B14" s="5" t="s">
        <v>9</v>
      </c>
      <c r="C14" s="10"/>
      <c r="D14" s="10"/>
      <c r="E14" s="10"/>
      <c r="F14" s="10"/>
      <c r="G14" s="10"/>
      <c r="H14" s="10"/>
      <c r="I14" s="10"/>
    </row>
    <row r="15" spans="1:9" x14ac:dyDescent="0.25">
      <c r="A15" s="5" t="s">
        <v>61</v>
      </c>
      <c r="B15" s="5" t="s">
        <v>9</v>
      </c>
      <c r="C15" s="10"/>
      <c r="D15" s="10"/>
      <c r="E15" s="10"/>
      <c r="F15" s="10"/>
      <c r="G15" s="10"/>
      <c r="H15" s="10"/>
      <c r="I15" s="10"/>
    </row>
    <row r="16" spans="1:9" x14ac:dyDescent="0.25">
      <c r="A16" s="5" t="s">
        <v>62</v>
      </c>
      <c r="B16" s="5" t="s">
        <v>55</v>
      </c>
      <c r="C16" s="10">
        <v>2</v>
      </c>
      <c r="D16" s="21">
        <v>0</v>
      </c>
      <c r="E16" s="10">
        <f>C16*D16</f>
        <v>0</v>
      </c>
      <c r="F16" s="21">
        <v>0</v>
      </c>
      <c r="G16" s="10">
        <f>F16*C16</f>
        <v>0</v>
      </c>
      <c r="H16" s="10">
        <f>D16+F16</f>
        <v>0</v>
      </c>
      <c r="I16" s="10">
        <f>H16*C16</f>
        <v>0</v>
      </c>
    </row>
    <row r="17" spans="1:9" x14ac:dyDescent="0.25">
      <c r="A17" s="5" t="s">
        <v>63</v>
      </c>
      <c r="B17" s="5" t="s">
        <v>9</v>
      </c>
      <c r="C17" s="10"/>
      <c r="D17" s="10"/>
      <c r="E17" s="10"/>
      <c r="F17" s="10"/>
      <c r="G17" s="10"/>
      <c r="H17" s="10"/>
      <c r="I17" s="10"/>
    </row>
    <row r="18" spans="1:9" x14ac:dyDescent="0.25">
      <c r="A18" s="5" t="s">
        <v>9</v>
      </c>
      <c r="B18" s="5" t="s">
        <v>9</v>
      </c>
      <c r="C18" s="10"/>
      <c r="D18" s="10"/>
      <c r="E18" s="10"/>
      <c r="F18" s="10"/>
      <c r="G18" s="10"/>
      <c r="H18" s="10"/>
      <c r="I18" s="10"/>
    </row>
    <row r="19" spans="1:9" x14ac:dyDescent="0.25">
      <c r="A19" s="5" t="s">
        <v>64</v>
      </c>
      <c r="B19" s="5" t="s">
        <v>55</v>
      </c>
      <c r="C19" s="10">
        <v>1</v>
      </c>
      <c r="D19" s="21">
        <v>0</v>
      </c>
      <c r="E19" s="10">
        <f t="shared" ref="E19:E27" si="0">C19*D19</f>
        <v>0</v>
      </c>
      <c r="F19" s="21">
        <v>0</v>
      </c>
      <c r="G19" s="10">
        <f t="shared" ref="G19:G27" si="1">F19*C19</f>
        <v>0</v>
      </c>
      <c r="H19" s="10">
        <f t="shared" ref="H19:H27" si="2">D19+F19</f>
        <v>0</v>
      </c>
      <c r="I19" s="10">
        <f t="shared" ref="I19:I27" si="3">H19*C19</f>
        <v>0</v>
      </c>
    </row>
    <row r="20" spans="1:9" x14ac:dyDescent="0.25">
      <c r="A20" s="5" t="s">
        <v>65</v>
      </c>
      <c r="B20" s="5" t="s">
        <v>55</v>
      </c>
      <c r="C20" s="10">
        <v>1</v>
      </c>
      <c r="D20" s="21">
        <v>0</v>
      </c>
      <c r="E20" s="10">
        <f t="shared" si="0"/>
        <v>0</v>
      </c>
      <c r="F20" s="21">
        <v>0</v>
      </c>
      <c r="G20" s="10">
        <f t="shared" si="1"/>
        <v>0</v>
      </c>
      <c r="H20" s="10">
        <f t="shared" si="2"/>
        <v>0</v>
      </c>
      <c r="I20" s="10">
        <f t="shared" si="3"/>
        <v>0</v>
      </c>
    </row>
    <row r="21" spans="1:9" x14ac:dyDescent="0.25">
      <c r="A21" s="5" t="s">
        <v>66</v>
      </c>
      <c r="B21" s="5" t="s">
        <v>55</v>
      </c>
      <c r="C21" s="10">
        <v>2</v>
      </c>
      <c r="D21" s="21">
        <v>0</v>
      </c>
      <c r="E21" s="10">
        <f t="shared" si="0"/>
        <v>0</v>
      </c>
      <c r="F21" s="21">
        <v>0</v>
      </c>
      <c r="G21" s="10">
        <f t="shared" si="1"/>
        <v>0</v>
      </c>
      <c r="H21" s="10">
        <f t="shared" si="2"/>
        <v>0</v>
      </c>
      <c r="I21" s="10">
        <f t="shared" si="3"/>
        <v>0</v>
      </c>
    </row>
    <row r="22" spans="1:9" x14ac:dyDescent="0.25">
      <c r="A22" s="5" t="s">
        <v>67</v>
      </c>
      <c r="B22" s="5" t="s">
        <v>55</v>
      </c>
      <c r="C22" s="10">
        <v>1</v>
      </c>
      <c r="D22" s="21">
        <v>0</v>
      </c>
      <c r="E22" s="10">
        <f t="shared" si="0"/>
        <v>0</v>
      </c>
      <c r="F22" s="21">
        <v>0</v>
      </c>
      <c r="G22" s="10">
        <f t="shared" si="1"/>
        <v>0</v>
      </c>
      <c r="H22" s="10">
        <f t="shared" si="2"/>
        <v>0</v>
      </c>
      <c r="I22" s="10">
        <f t="shared" si="3"/>
        <v>0</v>
      </c>
    </row>
    <row r="23" spans="1:9" x14ac:dyDescent="0.25">
      <c r="A23" s="5" t="s">
        <v>68</v>
      </c>
      <c r="B23" s="5" t="s">
        <v>55</v>
      </c>
      <c r="C23" s="10">
        <v>2</v>
      </c>
      <c r="D23" s="21">
        <v>0</v>
      </c>
      <c r="E23" s="10">
        <f t="shared" si="0"/>
        <v>0</v>
      </c>
      <c r="F23" s="21">
        <v>0</v>
      </c>
      <c r="G23" s="10">
        <f t="shared" si="1"/>
        <v>0</v>
      </c>
      <c r="H23" s="10">
        <f t="shared" si="2"/>
        <v>0</v>
      </c>
      <c r="I23" s="10">
        <f t="shared" si="3"/>
        <v>0</v>
      </c>
    </row>
    <row r="24" spans="1:9" x14ac:dyDescent="0.25">
      <c r="A24" s="5" t="s">
        <v>69</v>
      </c>
      <c r="B24" s="5" t="s">
        <v>55</v>
      </c>
      <c r="C24" s="10">
        <v>2</v>
      </c>
      <c r="D24" s="21">
        <v>0</v>
      </c>
      <c r="E24" s="10">
        <f t="shared" si="0"/>
        <v>0</v>
      </c>
      <c r="F24" s="21">
        <v>0</v>
      </c>
      <c r="G24" s="10">
        <f t="shared" si="1"/>
        <v>0</v>
      </c>
      <c r="H24" s="10">
        <f t="shared" si="2"/>
        <v>0</v>
      </c>
      <c r="I24" s="10">
        <f t="shared" si="3"/>
        <v>0</v>
      </c>
    </row>
    <row r="25" spans="1:9" x14ac:dyDescent="0.25">
      <c r="A25" s="5" t="s">
        <v>70</v>
      </c>
      <c r="B25" s="5" t="s">
        <v>55</v>
      </c>
      <c r="C25" s="10">
        <v>1</v>
      </c>
      <c r="D25" s="21">
        <v>0</v>
      </c>
      <c r="E25" s="10">
        <f t="shared" si="0"/>
        <v>0</v>
      </c>
      <c r="F25" s="21">
        <v>0</v>
      </c>
      <c r="G25" s="10">
        <f t="shared" si="1"/>
        <v>0</v>
      </c>
      <c r="H25" s="10">
        <f t="shared" si="2"/>
        <v>0</v>
      </c>
      <c r="I25" s="10">
        <f t="shared" si="3"/>
        <v>0</v>
      </c>
    </row>
    <row r="26" spans="1:9" x14ac:dyDescent="0.25">
      <c r="A26" s="5" t="s">
        <v>71</v>
      </c>
      <c r="B26" s="5" t="s">
        <v>55</v>
      </c>
      <c r="C26" s="10">
        <v>3</v>
      </c>
      <c r="D26" s="21">
        <v>0</v>
      </c>
      <c r="E26" s="10">
        <f t="shared" si="0"/>
        <v>0</v>
      </c>
      <c r="F26" s="21">
        <v>0</v>
      </c>
      <c r="G26" s="10">
        <f t="shared" si="1"/>
        <v>0</v>
      </c>
      <c r="H26" s="10">
        <f t="shared" si="2"/>
        <v>0</v>
      </c>
      <c r="I26" s="10">
        <f t="shared" si="3"/>
        <v>0</v>
      </c>
    </row>
    <row r="27" spans="1:9" x14ac:dyDescent="0.25">
      <c r="A27" s="5" t="s">
        <v>72</v>
      </c>
      <c r="B27" s="5" t="s">
        <v>55</v>
      </c>
      <c r="C27" s="10">
        <v>1</v>
      </c>
      <c r="D27" s="21">
        <v>0</v>
      </c>
      <c r="E27" s="10">
        <f t="shared" si="0"/>
        <v>0</v>
      </c>
      <c r="F27" s="21">
        <v>0</v>
      </c>
      <c r="G27" s="10">
        <f t="shared" si="1"/>
        <v>0</v>
      </c>
      <c r="H27" s="10">
        <f t="shared" si="2"/>
        <v>0</v>
      </c>
      <c r="I27" s="10">
        <f t="shared" si="3"/>
        <v>0</v>
      </c>
    </row>
    <row r="28" spans="1:9" x14ac:dyDescent="0.25">
      <c r="A28" s="5" t="s">
        <v>9</v>
      </c>
      <c r="B28" s="5" t="s">
        <v>9</v>
      </c>
      <c r="C28" s="10"/>
      <c r="D28" s="10"/>
      <c r="E28" s="10"/>
      <c r="F28" s="10"/>
      <c r="G28" s="10"/>
      <c r="H28" s="10"/>
      <c r="I28" s="10"/>
    </row>
    <row r="29" spans="1:9" x14ac:dyDescent="0.25">
      <c r="A29" s="5" t="s">
        <v>73</v>
      </c>
      <c r="B29" s="5" t="s">
        <v>55</v>
      </c>
      <c r="C29" s="10">
        <v>1</v>
      </c>
      <c r="D29" s="21">
        <v>0</v>
      </c>
      <c r="E29" s="10">
        <f>C29*D29</f>
        <v>0</v>
      </c>
      <c r="F29" s="21">
        <v>0</v>
      </c>
      <c r="G29" s="10">
        <f>F29*C29</f>
        <v>0</v>
      </c>
      <c r="H29" s="10">
        <f>D29+F29</f>
        <v>0</v>
      </c>
      <c r="I29" s="10">
        <f>H29*C29</f>
        <v>0</v>
      </c>
    </row>
    <row r="30" spans="1:9" x14ac:dyDescent="0.25">
      <c r="A30" s="5" t="s">
        <v>9</v>
      </c>
      <c r="B30" s="5" t="s">
        <v>9</v>
      </c>
      <c r="C30" s="10"/>
      <c r="D30" s="10"/>
      <c r="E30" s="10"/>
      <c r="F30" s="10"/>
      <c r="G30" s="10"/>
      <c r="H30" s="10"/>
      <c r="I30" s="10"/>
    </row>
    <row r="31" spans="1:9" x14ac:dyDescent="0.25">
      <c r="A31" s="5" t="s">
        <v>74</v>
      </c>
      <c r="B31" s="5" t="s">
        <v>9</v>
      </c>
      <c r="C31" s="10"/>
      <c r="D31" s="10"/>
      <c r="E31" s="10"/>
      <c r="F31" s="10"/>
      <c r="G31" s="10"/>
      <c r="H31" s="10"/>
      <c r="I31" s="10"/>
    </row>
    <row r="32" spans="1:9" x14ac:dyDescent="0.25">
      <c r="A32" s="5" t="s">
        <v>75</v>
      </c>
      <c r="B32" s="5" t="s">
        <v>9</v>
      </c>
      <c r="C32" s="10"/>
      <c r="D32" s="10"/>
      <c r="E32" s="10"/>
      <c r="F32" s="10"/>
      <c r="G32" s="10"/>
      <c r="H32" s="10"/>
      <c r="I32" s="10"/>
    </row>
    <row r="33" spans="1:9" x14ac:dyDescent="0.25">
      <c r="A33" s="5" t="s">
        <v>76</v>
      </c>
      <c r="B33" s="5" t="s">
        <v>9</v>
      </c>
      <c r="C33" s="10"/>
      <c r="D33" s="10"/>
      <c r="E33" s="10"/>
      <c r="F33" s="10"/>
      <c r="G33" s="10"/>
      <c r="H33" s="10"/>
      <c r="I33" s="10"/>
    </row>
    <row r="34" spans="1:9" x14ac:dyDescent="0.25">
      <c r="A34" s="5" t="s">
        <v>77</v>
      </c>
      <c r="B34" s="5" t="s">
        <v>9</v>
      </c>
      <c r="C34" s="10"/>
      <c r="D34" s="10"/>
      <c r="E34" s="10"/>
      <c r="F34" s="10"/>
      <c r="G34" s="10"/>
      <c r="H34" s="10"/>
      <c r="I34" s="10"/>
    </row>
    <row r="35" spans="1:9" x14ac:dyDescent="0.25">
      <c r="A35" s="5" t="s">
        <v>78</v>
      </c>
      <c r="B35" s="5" t="s">
        <v>55</v>
      </c>
      <c r="C35" s="10">
        <v>1</v>
      </c>
      <c r="D35" s="21">
        <v>0</v>
      </c>
      <c r="E35" s="10">
        <f>C35*D35</f>
        <v>0</v>
      </c>
      <c r="F35" s="21">
        <v>0</v>
      </c>
      <c r="G35" s="10">
        <f>F35*C35</f>
        <v>0</v>
      </c>
      <c r="H35" s="10">
        <f>D35+F35</f>
        <v>0</v>
      </c>
      <c r="I35" s="10">
        <f>H35*C35</f>
        <v>0</v>
      </c>
    </row>
    <row r="36" spans="1:9" x14ac:dyDescent="0.25">
      <c r="A36" s="5" t="s">
        <v>9</v>
      </c>
      <c r="B36" s="5" t="s">
        <v>9</v>
      </c>
      <c r="C36" s="10"/>
      <c r="D36" s="10"/>
      <c r="E36" s="10"/>
      <c r="F36" s="10"/>
      <c r="G36" s="10"/>
      <c r="H36" s="10"/>
      <c r="I36" s="10"/>
    </row>
    <row r="37" spans="1:9" x14ac:dyDescent="0.25">
      <c r="A37" s="5" t="s">
        <v>79</v>
      </c>
      <c r="B37" s="5" t="s">
        <v>55</v>
      </c>
      <c r="C37" s="10">
        <v>23</v>
      </c>
      <c r="D37" s="21">
        <v>0</v>
      </c>
      <c r="E37" s="10">
        <f t="shared" ref="E37:E46" si="4">C37*D37</f>
        <v>0</v>
      </c>
      <c r="F37" s="21">
        <v>0</v>
      </c>
      <c r="G37" s="10">
        <f t="shared" ref="G37:G46" si="5">F37*C37</f>
        <v>0</v>
      </c>
      <c r="H37" s="10">
        <f t="shared" ref="H37:H47" si="6">D37+F37</f>
        <v>0</v>
      </c>
      <c r="I37" s="10">
        <f t="shared" ref="I37:I46" si="7">H37*C37</f>
        <v>0</v>
      </c>
    </row>
    <row r="38" spans="1:9" x14ac:dyDescent="0.25">
      <c r="A38" s="5" t="s">
        <v>80</v>
      </c>
      <c r="B38" s="5" t="s">
        <v>55</v>
      </c>
      <c r="C38" s="10">
        <v>16</v>
      </c>
      <c r="D38" s="21">
        <v>0</v>
      </c>
      <c r="E38" s="10">
        <f t="shared" si="4"/>
        <v>0</v>
      </c>
      <c r="F38" s="21">
        <v>0</v>
      </c>
      <c r="G38" s="10">
        <f t="shared" si="5"/>
        <v>0</v>
      </c>
      <c r="H38" s="10">
        <f t="shared" si="6"/>
        <v>0</v>
      </c>
      <c r="I38" s="10">
        <f t="shared" si="7"/>
        <v>0</v>
      </c>
    </row>
    <row r="39" spans="1:9" x14ac:dyDescent="0.25">
      <c r="A39" s="5" t="s">
        <v>81</v>
      </c>
      <c r="B39" s="5" t="s">
        <v>55</v>
      </c>
      <c r="C39" s="10">
        <v>6</v>
      </c>
      <c r="D39" s="21">
        <v>0</v>
      </c>
      <c r="E39" s="10">
        <f t="shared" si="4"/>
        <v>0</v>
      </c>
      <c r="F39" s="21">
        <v>0</v>
      </c>
      <c r="G39" s="10">
        <f t="shared" si="5"/>
        <v>0</v>
      </c>
      <c r="H39" s="10">
        <f t="shared" si="6"/>
        <v>0</v>
      </c>
      <c r="I39" s="10">
        <f t="shared" si="7"/>
        <v>0</v>
      </c>
    </row>
    <row r="40" spans="1:9" x14ac:dyDescent="0.25">
      <c r="A40" s="5" t="s">
        <v>82</v>
      </c>
      <c r="B40" s="5" t="s">
        <v>55</v>
      </c>
      <c r="C40" s="10">
        <v>5</v>
      </c>
      <c r="D40" s="21">
        <v>0</v>
      </c>
      <c r="E40" s="10">
        <f t="shared" si="4"/>
        <v>0</v>
      </c>
      <c r="F40" s="21">
        <v>0</v>
      </c>
      <c r="G40" s="10">
        <f t="shared" si="5"/>
        <v>0</v>
      </c>
      <c r="H40" s="10">
        <f t="shared" si="6"/>
        <v>0</v>
      </c>
      <c r="I40" s="10">
        <f t="shared" si="7"/>
        <v>0</v>
      </c>
    </row>
    <row r="41" spans="1:9" x14ac:dyDescent="0.25">
      <c r="A41" s="5" t="s">
        <v>83</v>
      </c>
      <c r="B41" s="5" t="s">
        <v>55</v>
      </c>
      <c r="C41" s="10">
        <v>3</v>
      </c>
      <c r="D41" s="21">
        <v>0</v>
      </c>
      <c r="E41" s="10">
        <f t="shared" si="4"/>
        <v>0</v>
      </c>
      <c r="F41" s="21">
        <v>0</v>
      </c>
      <c r="G41" s="10">
        <f t="shared" si="5"/>
        <v>0</v>
      </c>
      <c r="H41" s="10">
        <f t="shared" si="6"/>
        <v>0</v>
      </c>
      <c r="I41" s="10">
        <f t="shared" si="7"/>
        <v>0</v>
      </c>
    </row>
    <row r="42" spans="1:9" x14ac:dyDescent="0.25">
      <c r="A42" s="5" t="s">
        <v>84</v>
      </c>
      <c r="B42" s="5" t="s">
        <v>55</v>
      </c>
      <c r="C42" s="10">
        <v>1</v>
      </c>
      <c r="D42" s="21">
        <v>0</v>
      </c>
      <c r="E42" s="10">
        <f t="shared" si="4"/>
        <v>0</v>
      </c>
      <c r="F42" s="21">
        <v>0</v>
      </c>
      <c r="G42" s="10">
        <f t="shared" si="5"/>
        <v>0</v>
      </c>
      <c r="H42" s="10">
        <f t="shared" si="6"/>
        <v>0</v>
      </c>
      <c r="I42" s="10">
        <f t="shared" si="7"/>
        <v>0</v>
      </c>
    </row>
    <row r="43" spans="1:9" x14ac:dyDescent="0.25">
      <c r="A43" s="5" t="s">
        <v>85</v>
      </c>
      <c r="B43" s="5" t="s">
        <v>55</v>
      </c>
      <c r="C43" s="10">
        <v>7</v>
      </c>
      <c r="D43" s="21">
        <v>0</v>
      </c>
      <c r="E43" s="10">
        <f t="shared" si="4"/>
        <v>0</v>
      </c>
      <c r="F43" s="21">
        <v>0</v>
      </c>
      <c r="G43" s="10">
        <f t="shared" si="5"/>
        <v>0</v>
      </c>
      <c r="H43" s="10">
        <f t="shared" si="6"/>
        <v>0</v>
      </c>
      <c r="I43" s="10">
        <f t="shared" si="7"/>
        <v>0</v>
      </c>
    </row>
    <row r="44" spans="1:9" x14ac:dyDescent="0.25">
      <c r="A44" s="5" t="s">
        <v>86</v>
      </c>
      <c r="B44" s="5" t="s">
        <v>55</v>
      </c>
      <c r="C44" s="10">
        <v>1</v>
      </c>
      <c r="D44" s="21">
        <v>0</v>
      </c>
      <c r="E44" s="10">
        <f t="shared" si="4"/>
        <v>0</v>
      </c>
      <c r="F44" s="21">
        <v>0</v>
      </c>
      <c r="G44" s="10">
        <f t="shared" si="5"/>
        <v>0</v>
      </c>
      <c r="H44" s="10">
        <f t="shared" si="6"/>
        <v>0</v>
      </c>
      <c r="I44" s="10">
        <f t="shared" si="7"/>
        <v>0</v>
      </c>
    </row>
    <row r="45" spans="1:9" x14ac:dyDescent="0.25">
      <c r="A45" s="5" t="s">
        <v>87</v>
      </c>
      <c r="B45" s="5" t="s">
        <v>55</v>
      </c>
      <c r="C45" s="10">
        <v>3</v>
      </c>
      <c r="D45" s="21">
        <v>0</v>
      </c>
      <c r="E45" s="10">
        <f t="shared" si="4"/>
        <v>0</v>
      </c>
      <c r="F45" s="21">
        <v>0</v>
      </c>
      <c r="G45" s="10">
        <f t="shared" si="5"/>
        <v>0</v>
      </c>
      <c r="H45" s="10">
        <f t="shared" si="6"/>
        <v>0</v>
      </c>
      <c r="I45" s="10">
        <f t="shared" si="7"/>
        <v>0</v>
      </c>
    </row>
    <row r="46" spans="1:9" x14ac:dyDescent="0.25">
      <c r="A46" s="5" t="s">
        <v>88</v>
      </c>
      <c r="B46" s="5" t="s">
        <v>55</v>
      </c>
      <c r="C46" s="10">
        <v>8</v>
      </c>
      <c r="D46" s="21">
        <v>0</v>
      </c>
      <c r="E46" s="10">
        <f t="shared" si="4"/>
        <v>0</v>
      </c>
      <c r="F46" s="21">
        <v>0</v>
      </c>
      <c r="G46" s="10">
        <f t="shared" si="5"/>
        <v>0</v>
      </c>
      <c r="H46" s="10">
        <f t="shared" si="6"/>
        <v>0</v>
      </c>
      <c r="I46" s="10">
        <f t="shared" si="7"/>
        <v>0</v>
      </c>
    </row>
    <row r="47" spans="1:9" x14ac:dyDescent="0.25">
      <c r="A47" s="5" t="s">
        <v>9</v>
      </c>
      <c r="B47" s="5" t="s">
        <v>9</v>
      </c>
      <c r="C47" s="10"/>
      <c r="D47" s="10"/>
      <c r="E47" s="10"/>
      <c r="F47" s="10"/>
      <c r="G47" s="10"/>
      <c r="H47" s="10"/>
      <c r="I47" s="10"/>
    </row>
    <row r="48" spans="1:9" x14ac:dyDescent="0.25">
      <c r="A48" s="5" t="s">
        <v>89</v>
      </c>
      <c r="B48" s="5" t="s">
        <v>9</v>
      </c>
      <c r="C48" s="10"/>
      <c r="D48" s="10"/>
      <c r="E48" s="10"/>
      <c r="F48" s="10"/>
      <c r="G48" s="10"/>
      <c r="H48" s="10"/>
      <c r="I48" s="10"/>
    </row>
    <row r="49" spans="1:9" x14ac:dyDescent="0.25">
      <c r="A49" s="5" t="s">
        <v>90</v>
      </c>
      <c r="B49" s="5" t="s">
        <v>9</v>
      </c>
      <c r="C49" s="10"/>
      <c r="D49" s="10"/>
      <c r="E49" s="10"/>
      <c r="F49" s="10"/>
      <c r="G49" s="10"/>
      <c r="H49" s="10"/>
      <c r="I49" s="10"/>
    </row>
    <row r="50" spans="1:9" x14ac:dyDescent="0.25">
      <c r="A50" s="5" t="s">
        <v>91</v>
      </c>
      <c r="B50" s="5" t="s">
        <v>9</v>
      </c>
      <c r="C50" s="10"/>
      <c r="D50" s="10"/>
      <c r="E50" s="10"/>
      <c r="F50" s="10"/>
      <c r="G50" s="10"/>
      <c r="H50" s="10"/>
      <c r="I50" s="10"/>
    </row>
    <row r="51" spans="1:9" x14ac:dyDescent="0.25">
      <c r="A51" s="5" t="s">
        <v>92</v>
      </c>
      <c r="B51" s="5" t="s">
        <v>9</v>
      </c>
      <c r="C51" s="10"/>
      <c r="D51" s="10"/>
      <c r="E51" s="10"/>
      <c r="F51" s="10"/>
      <c r="G51" s="10"/>
      <c r="H51" s="10"/>
      <c r="I51" s="10"/>
    </row>
    <row r="52" spans="1:9" x14ac:dyDescent="0.25">
      <c r="A52" s="5" t="s">
        <v>93</v>
      </c>
      <c r="B52" s="5" t="s">
        <v>55</v>
      </c>
      <c r="C52" s="10">
        <v>2</v>
      </c>
      <c r="D52" s="21">
        <v>0</v>
      </c>
      <c r="E52" s="10">
        <f>C52*D52</f>
        <v>0</v>
      </c>
      <c r="F52" s="21">
        <v>0</v>
      </c>
      <c r="G52" s="10">
        <f>F52*C52</f>
        <v>0</v>
      </c>
      <c r="H52" s="10">
        <f>D52+F52</f>
        <v>0</v>
      </c>
      <c r="I52" s="10">
        <f>H52*C52</f>
        <v>0</v>
      </c>
    </row>
    <row r="53" spans="1:9" x14ac:dyDescent="0.25">
      <c r="A53" s="5" t="s">
        <v>9</v>
      </c>
      <c r="B53" s="5" t="s">
        <v>9</v>
      </c>
      <c r="C53" s="10"/>
      <c r="D53" s="10"/>
      <c r="E53" s="10"/>
      <c r="F53" s="10"/>
      <c r="G53" s="10"/>
      <c r="H53" s="10"/>
      <c r="I53" s="10"/>
    </row>
    <row r="54" spans="1:9" x14ac:dyDescent="0.25">
      <c r="A54" s="5" t="s">
        <v>94</v>
      </c>
      <c r="B54" s="5" t="s">
        <v>55</v>
      </c>
      <c r="C54" s="10">
        <v>5</v>
      </c>
      <c r="D54" s="21">
        <v>0</v>
      </c>
      <c r="E54" s="10">
        <f t="shared" ref="E54:E55" si="8">C54*D54</f>
        <v>0</v>
      </c>
      <c r="F54" s="21">
        <v>0</v>
      </c>
      <c r="G54" s="10">
        <f t="shared" ref="G54:G55" si="9">F54*C54</f>
        <v>0</v>
      </c>
      <c r="H54" s="10">
        <f>D54+F54</f>
        <v>0</v>
      </c>
      <c r="I54" s="10">
        <f t="shared" ref="I54:I55" si="10">H54*C54</f>
        <v>0</v>
      </c>
    </row>
    <row r="55" spans="1:9" x14ac:dyDescent="0.25">
      <c r="A55" s="5" t="s">
        <v>95</v>
      </c>
      <c r="B55" s="5" t="s">
        <v>55</v>
      </c>
      <c r="C55" s="10">
        <v>28</v>
      </c>
      <c r="D55" s="21">
        <v>0</v>
      </c>
      <c r="E55" s="10">
        <f t="shared" si="8"/>
        <v>0</v>
      </c>
      <c r="F55" s="21">
        <v>0</v>
      </c>
      <c r="G55" s="10">
        <f t="shared" si="9"/>
        <v>0</v>
      </c>
      <c r="H55" s="10">
        <f>D55+F55</f>
        <v>0</v>
      </c>
      <c r="I55" s="10">
        <f t="shared" si="10"/>
        <v>0</v>
      </c>
    </row>
    <row r="56" spans="1:9" x14ac:dyDescent="0.25">
      <c r="A56" s="5" t="s">
        <v>9</v>
      </c>
      <c r="B56" s="5" t="s">
        <v>9</v>
      </c>
      <c r="C56" s="10"/>
      <c r="D56" s="10"/>
      <c r="E56" s="10"/>
      <c r="F56" s="10"/>
      <c r="G56" s="10"/>
      <c r="H56" s="10"/>
      <c r="I56" s="10"/>
    </row>
    <row r="57" spans="1:9" x14ac:dyDescent="0.25">
      <c r="A57" s="5" t="s">
        <v>96</v>
      </c>
      <c r="B57" s="5" t="s">
        <v>9</v>
      </c>
      <c r="C57" s="10"/>
      <c r="D57" s="10"/>
      <c r="E57" s="10"/>
      <c r="F57" s="10"/>
      <c r="G57" s="10"/>
      <c r="H57" s="10"/>
      <c r="I57" s="10"/>
    </row>
    <row r="58" spans="1:9" x14ac:dyDescent="0.25">
      <c r="A58" s="5" t="s">
        <v>97</v>
      </c>
      <c r="B58" s="5" t="s">
        <v>9</v>
      </c>
      <c r="C58" s="10"/>
      <c r="D58" s="10"/>
      <c r="E58" s="10"/>
      <c r="F58" s="10"/>
      <c r="G58" s="10"/>
      <c r="H58" s="10"/>
      <c r="I58" s="10"/>
    </row>
    <row r="59" spans="1:9" x14ac:dyDescent="0.25">
      <c r="A59" s="5" t="s">
        <v>98</v>
      </c>
      <c r="B59" s="5" t="s">
        <v>55</v>
      </c>
      <c r="C59" s="10">
        <v>10</v>
      </c>
      <c r="D59" s="21">
        <v>0</v>
      </c>
      <c r="E59" s="10">
        <f>C59*D59</f>
        <v>0</v>
      </c>
      <c r="F59" s="21">
        <v>0</v>
      </c>
      <c r="G59" s="10">
        <f>F59*C59</f>
        <v>0</v>
      </c>
      <c r="H59" s="10">
        <f>D59+F59</f>
        <v>0</v>
      </c>
      <c r="I59" s="10">
        <f>H59*C59</f>
        <v>0</v>
      </c>
    </row>
    <row r="60" spans="1:9" x14ac:dyDescent="0.25">
      <c r="A60" s="5" t="s">
        <v>9</v>
      </c>
      <c r="B60" s="5" t="s">
        <v>9</v>
      </c>
      <c r="C60" s="10"/>
      <c r="D60" s="10"/>
      <c r="E60" s="10"/>
      <c r="F60" s="10"/>
      <c r="G60" s="10"/>
      <c r="H60" s="10"/>
      <c r="I60" s="10"/>
    </row>
    <row r="61" spans="1:9" x14ac:dyDescent="0.25">
      <c r="A61" s="5" t="s">
        <v>99</v>
      </c>
      <c r="B61" s="5" t="s">
        <v>55</v>
      </c>
      <c r="C61" s="10">
        <v>72</v>
      </c>
      <c r="D61" s="21">
        <v>0</v>
      </c>
      <c r="E61" s="10">
        <f>C61*D61</f>
        <v>0</v>
      </c>
      <c r="F61" s="21">
        <v>0</v>
      </c>
      <c r="G61" s="10">
        <f>F61*C61</f>
        <v>0</v>
      </c>
      <c r="H61" s="10">
        <f>D61+F61</f>
        <v>0</v>
      </c>
      <c r="I61" s="10">
        <f>H61*C61</f>
        <v>0</v>
      </c>
    </row>
    <row r="62" spans="1:9" x14ac:dyDescent="0.25">
      <c r="A62" s="5" t="s">
        <v>100</v>
      </c>
      <c r="B62" s="5" t="s">
        <v>9</v>
      </c>
      <c r="C62" s="10"/>
      <c r="D62" s="10"/>
      <c r="E62" s="10"/>
      <c r="F62" s="10"/>
      <c r="G62" s="10"/>
      <c r="H62" s="10"/>
      <c r="I62" s="10"/>
    </row>
    <row r="63" spans="1:9" x14ac:dyDescent="0.25">
      <c r="A63" s="5" t="s">
        <v>101</v>
      </c>
      <c r="B63" s="5" t="s">
        <v>9</v>
      </c>
      <c r="C63" s="10"/>
      <c r="D63" s="10"/>
      <c r="E63" s="10"/>
      <c r="F63" s="10"/>
      <c r="G63" s="10"/>
      <c r="H63" s="10"/>
      <c r="I63" s="10"/>
    </row>
    <row r="64" spans="1:9" x14ac:dyDescent="0.25">
      <c r="A64" s="5" t="s">
        <v>102</v>
      </c>
      <c r="B64" s="5" t="s">
        <v>9</v>
      </c>
      <c r="C64" s="10"/>
      <c r="D64" s="10"/>
      <c r="E64" s="10"/>
      <c r="F64" s="10"/>
      <c r="G64" s="10"/>
      <c r="H64" s="10"/>
      <c r="I64" s="10"/>
    </row>
    <row r="65" spans="1:9" x14ac:dyDescent="0.25">
      <c r="A65" s="5" t="s">
        <v>103</v>
      </c>
      <c r="B65" s="5" t="s">
        <v>9</v>
      </c>
      <c r="C65" s="10"/>
      <c r="D65" s="10"/>
      <c r="E65" s="10"/>
      <c r="F65" s="10"/>
      <c r="G65" s="10"/>
      <c r="H65" s="10"/>
      <c r="I65" s="10"/>
    </row>
    <row r="66" spans="1:9" x14ac:dyDescent="0.25">
      <c r="A66" s="5" t="s">
        <v>9</v>
      </c>
      <c r="B66" s="5" t="s">
        <v>9</v>
      </c>
      <c r="C66" s="10"/>
      <c r="D66" s="10"/>
      <c r="E66" s="10"/>
      <c r="F66" s="10"/>
      <c r="G66" s="10"/>
      <c r="H66" s="10"/>
      <c r="I66" s="10"/>
    </row>
    <row r="67" spans="1:9" x14ac:dyDescent="0.25">
      <c r="A67" s="5" t="s">
        <v>104</v>
      </c>
      <c r="B67" s="5" t="s">
        <v>55</v>
      </c>
      <c r="C67" s="10">
        <v>2</v>
      </c>
      <c r="D67" s="21">
        <v>0</v>
      </c>
      <c r="E67" s="10">
        <f>C67*D67</f>
        <v>0</v>
      </c>
      <c r="F67" s="21">
        <v>0</v>
      </c>
      <c r="G67" s="10">
        <f>F67*C67</f>
        <v>0</v>
      </c>
      <c r="H67" s="10">
        <f>D67+F67</f>
        <v>0</v>
      </c>
      <c r="I67" s="10">
        <f>H67*C67</f>
        <v>0</v>
      </c>
    </row>
    <row r="68" spans="1:9" x14ac:dyDescent="0.25">
      <c r="A68" s="5" t="s">
        <v>9</v>
      </c>
      <c r="B68" s="5" t="s">
        <v>9</v>
      </c>
      <c r="C68" s="10"/>
      <c r="D68" s="10"/>
      <c r="E68" s="10"/>
      <c r="F68" s="10"/>
      <c r="G68" s="10"/>
      <c r="H68" s="10"/>
      <c r="I68" s="10"/>
    </row>
    <row r="69" spans="1:9" x14ac:dyDescent="0.25">
      <c r="A69" s="5" t="s">
        <v>105</v>
      </c>
      <c r="B69" s="5" t="s">
        <v>9</v>
      </c>
      <c r="C69" s="10"/>
      <c r="D69" s="10"/>
      <c r="E69" s="10"/>
      <c r="F69" s="10"/>
      <c r="G69" s="10"/>
      <c r="H69" s="10"/>
      <c r="I69" s="10"/>
    </row>
    <row r="70" spans="1:9" x14ac:dyDescent="0.25">
      <c r="A70" s="5" t="s">
        <v>106</v>
      </c>
      <c r="B70" s="5" t="s">
        <v>55</v>
      </c>
      <c r="C70" s="10">
        <v>13</v>
      </c>
      <c r="D70" s="21">
        <v>0</v>
      </c>
      <c r="E70" s="10">
        <f>C70*D70</f>
        <v>0</v>
      </c>
      <c r="F70" s="21">
        <v>0</v>
      </c>
      <c r="G70" s="10">
        <f>F70*C70</f>
        <v>0</v>
      </c>
      <c r="H70" s="10">
        <f>D70+F70</f>
        <v>0</v>
      </c>
      <c r="I70" s="10">
        <f>H70*C70</f>
        <v>0</v>
      </c>
    </row>
    <row r="71" spans="1:9" x14ac:dyDescent="0.25">
      <c r="A71" s="5" t="s">
        <v>9</v>
      </c>
      <c r="B71" s="5" t="s">
        <v>9</v>
      </c>
      <c r="C71" s="10"/>
      <c r="D71" s="10"/>
      <c r="E71" s="10"/>
      <c r="F71" s="10"/>
      <c r="G71" s="10"/>
      <c r="H71" s="10"/>
      <c r="I71" s="10"/>
    </row>
    <row r="72" spans="1:9" x14ac:dyDescent="0.25">
      <c r="A72" s="5" t="s">
        <v>107</v>
      </c>
      <c r="B72" s="5" t="s">
        <v>55</v>
      </c>
      <c r="C72" s="10">
        <v>10</v>
      </c>
      <c r="D72" s="21">
        <v>0</v>
      </c>
      <c r="E72" s="10">
        <f>C72*D72</f>
        <v>0</v>
      </c>
      <c r="F72" s="21">
        <v>0</v>
      </c>
      <c r="G72" s="10">
        <f>F72*C72</f>
        <v>0</v>
      </c>
      <c r="H72" s="10">
        <f>D72+F72</f>
        <v>0</v>
      </c>
      <c r="I72" s="10">
        <f>H72*C72</f>
        <v>0</v>
      </c>
    </row>
    <row r="73" spans="1:9" x14ac:dyDescent="0.25">
      <c r="A73" s="5" t="s">
        <v>9</v>
      </c>
      <c r="B73" s="5" t="s">
        <v>9</v>
      </c>
      <c r="C73" s="10"/>
      <c r="D73" s="10"/>
      <c r="E73" s="10"/>
      <c r="F73" s="10"/>
      <c r="G73" s="10"/>
      <c r="H73" s="10"/>
      <c r="I73" s="10"/>
    </row>
    <row r="74" spans="1:9" x14ac:dyDescent="0.25">
      <c r="A74" s="5" t="s">
        <v>108</v>
      </c>
      <c r="B74" s="5" t="s">
        <v>55</v>
      </c>
      <c r="C74" s="10">
        <v>10</v>
      </c>
      <c r="D74" s="21">
        <v>0</v>
      </c>
      <c r="E74" s="10">
        <f>C74*D74</f>
        <v>0</v>
      </c>
      <c r="F74" s="10">
        <v>0</v>
      </c>
      <c r="G74" s="10">
        <f>F74*C74</f>
        <v>0</v>
      </c>
      <c r="H74" s="10">
        <f>D74+F74</f>
        <v>0</v>
      </c>
      <c r="I74" s="10">
        <f>H74*C74</f>
        <v>0</v>
      </c>
    </row>
    <row r="75" spans="1:9" x14ac:dyDescent="0.25">
      <c r="A75" s="5" t="s">
        <v>9</v>
      </c>
      <c r="B75" s="5" t="s">
        <v>9</v>
      </c>
      <c r="C75" s="10"/>
      <c r="D75" s="10"/>
      <c r="E75" s="10"/>
      <c r="F75" s="21"/>
      <c r="G75" s="10"/>
      <c r="H75" s="10"/>
      <c r="I75" s="10"/>
    </row>
    <row r="76" spans="1:9" x14ac:dyDescent="0.25">
      <c r="A76" s="12" t="s">
        <v>109</v>
      </c>
      <c r="B76" s="12" t="s">
        <v>9</v>
      </c>
      <c r="C76" s="13"/>
      <c r="D76" s="13"/>
      <c r="E76" s="13"/>
      <c r="F76" s="13"/>
      <c r="G76" s="13"/>
      <c r="H76" s="13"/>
      <c r="I76" s="13"/>
    </row>
    <row r="77" spans="1:9" x14ac:dyDescent="0.25">
      <c r="A77" s="12" t="s">
        <v>110</v>
      </c>
      <c r="B77" s="12" t="s">
        <v>9</v>
      </c>
      <c r="C77" s="13"/>
      <c r="D77" s="13"/>
      <c r="E77" s="13"/>
      <c r="F77" s="13"/>
      <c r="G77" s="13"/>
      <c r="H77" s="13"/>
      <c r="I77" s="13"/>
    </row>
    <row r="78" spans="1:9" x14ac:dyDescent="0.25">
      <c r="A78" s="5" t="s">
        <v>111</v>
      </c>
      <c r="B78" s="5" t="s">
        <v>9</v>
      </c>
      <c r="C78" s="10"/>
      <c r="D78" s="10"/>
      <c r="E78" s="10"/>
      <c r="F78" s="10"/>
      <c r="G78" s="10"/>
      <c r="H78" s="10"/>
      <c r="I78" s="10"/>
    </row>
    <row r="79" spans="1:9" x14ac:dyDescent="0.25">
      <c r="A79" s="5" t="s">
        <v>112</v>
      </c>
      <c r="B79" s="5" t="s">
        <v>113</v>
      </c>
      <c r="C79" s="10">
        <v>360</v>
      </c>
      <c r="D79" s="21">
        <v>0</v>
      </c>
      <c r="E79" s="10">
        <f>C79*D79</f>
        <v>0</v>
      </c>
      <c r="F79" s="21">
        <v>0</v>
      </c>
      <c r="G79" s="10">
        <f>F79*C79</f>
        <v>0</v>
      </c>
      <c r="H79" s="10">
        <f t="shared" ref="H79:H82" si="11">D79+F79</f>
        <v>0</v>
      </c>
      <c r="I79" s="10">
        <f t="shared" ref="I79:I82" si="12">H79*C79</f>
        <v>0</v>
      </c>
    </row>
    <row r="80" spans="1:9" x14ac:dyDescent="0.25">
      <c r="A80" s="5" t="s">
        <v>114</v>
      </c>
      <c r="B80" s="5" t="s">
        <v>113</v>
      </c>
      <c r="C80" s="10">
        <v>650</v>
      </c>
      <c r="D80" s="21">
        <v>0</v>
      </c>
      <c r="E80" s="10">
        <f t="shared" ref="E80:E82" si="13">C80*D80</f>
        <v>0</v>
      </c>
      <c r="F80" s="21">
        <v>0</v>
      </c>
      <c r="G80" s="10">
        <f>F80*C80</f>
        <v>0</v>
      </c>
      <c r="H80" s="10">
        <f t="shared" si="11"/>
        <v>0</v>
      </c>
      <c r="I80" s="10">
        <f t="shared" si="12"/>
        <v>0</v>
      </c>
    </row>
    <row r="81" spans="1:9" x14ac:dyDescent="0.25">
      <c r="A81" s="5" t="s">
        <v>115</v>
      </c>
      <c r="B81" s="5" t="s">
        <v>113</v>
      </c>
      <c r="C81" s="10">
        <v>500</v>
      </c>
      <c r="D81" s="21">
        <v>0</v>
      </c>
      <c r="E81" s="10">
        <f t="shared" si="13"/>
        <v>0</v>
      </c>
      <c r="F81" s="21">
        <v>0</v>
      </c>
      <c r="G81" s="10">
        <f>F81*C81</f>
        <v>0</v>
      </c>
      <c r="H81" s="10">
        <f t="shared" si="11"/>
        <v>0</v>
      </c>
      <c r="I81" s="10">
        <f t="shared" si="12"/>
        <v>0</v>
      </c>
    </row>
    <row r="82" spans="1:9" x14ac:dyDescent="0.25">
      <c r="A82" s="5" t="s">
        <v>116</v>
      </c>
      <c r="B82" s="5" t="s">
        <v>113</v>
      </c>
      <c r="C82" s="10">
        <v>40</v>
      </c>
      <c r="D82" s="21">
        <v>0</v>
      </c>
      <c r="E82" s="10">
        <f t="shared" si="13"/>
        <v>0</v>
      </c>
      <c r="F82" s="21">
        <v>0</v>
      </c>
      <c r="G82" s="10">
        <f>F82*C82</f>
        <v>0</v>
      </c>
      <c r="H82" s="10">
        <f t="shared" si="11"/>
        <v>0</v>
      </c>
      <c r="I82" s="10">
        <f t="shared" si="12"/>
        <v>0</v>
      </c>
    </row>
    <row r="83" spans="1:9" x14ac:dyDescent="0.25">
      <c r="A83" s="5" t="s">
        <v>9</v>
      </c>
      <c r="B83" s="5" t="s">
        <v>9</v>
      </c>
      <c r="C83" s="10"/>
      <c r="D83" s="10"/>
      <c r="E83" s="10"/>
      <c r="F83" s="10"/>
      <c r="G83" s="10"/>
      <c r="H83" s="10"/>
      <c r="I83" s="10"/>
    </row>
    <row r="84" spans="1:9" x14ac:dyDescent="0.25">
      <c r="A84" s="5" t="s">
        <v>117</v>
      </c>
      <c r="B84" s="5" t="s">
        <v>9</v>
      </c>
      <c r="C84" s="10"/>
      <c r="D84" s="10"/>
      <c r="E84" s="10"/>
      <c r="F84" s="10"/>
      <c r="G84" s="10"/>
      <c r="H84" s="10"/>
      <c r="I84" s="10"/>
    </row>
    <row r="85" spans="1:9" x14ac:dyDescent="0.25">
      <c r="A85" s="5" t="s">
        <v>118</v>
      </c>
      <c r="B85" s="5" t="s">
        <v>9</v>
      </c>
      <c r="C85" s="10"/>
      <c r="D85" s="10"/>
      <c r="E85" s="10"/>
      <c r="F85" s="10"/>
      <c r="G85" s="10"/>
      <c r="H85" s="10"/>
      <c r="I85" s="10"/>
    </row>
    <row r="86" spans="1:9" x14ac:dyDescent="0.25">
      <c r="A86" s="5" t="s">
        <v>119</v>
      </c>
      <c r="B86" s="5" t="s">
        <v>113</v>
      </c>
      <c r="C86" s="10">
        <v>250</v>
      </c>
      <c r="D86" s="21">
        <v>0</v>
      </c>
      <c r="E86" s="10">
        <f t="shared" ref="E86:E90" si="14">C86*D86</f>
        <v>0</v>
      </c>
      <c r="F86" s="21">
        <v>0</v>
      </c>
      <c r="G86" s="10">
        <f t="shared" ref="G86:G90" si="15">F86*C86</f>
        <v>0</v>
      </c>
      <c r="H86" s="10">
        <f t="shared" ref="H86:H90" si="16">D86+F86</f>
        <v>0</v>
      </c>
      <c r="I86" s="10">
        <f t="shared" ref="I86:I90" si="17">H86*C86</f>
        <v>0</v>
      </c>
    </row>
    <row r="87" spans="1:9" x14ac:dyDescent="0.25">
      <c r="A87" s="5" t="s">
        <v>120</v>
      </c>
      <c r="B87" s="5" t="s">
        <v>113</v>
      </c>
      <c r="C87" s="10">
        <v>8</v>
      </c>
      <c r="D87" s="21">
        <v>0</v>
      </c>
      <c r="E87" s="10">
        <f t="shared" si="14"/>
        <v>0</v>
      </c>
      <c r="F87" s="21">
        <v>0</v>
      </c>
      <c r="G87" s="10">
        <f t="shared" si="15"/>
        <v>0</v>
      </c>
      <c r="H87" s="10">
        <f t="shared" si="16"/>
        <v>0</v>
      </c>
      <c r="I87" s="10">
        <f t="shared" si="17"/>
        <v>0</v>
      </c>
    </row>
    <row r="88" spans="1:9" x14ac:dyDescent="0.25">
      <c r="A88" s="5" t="s">
        <v>121</v>
      </c>
      <c r="B88" s="5" t="s">
        <v>113</v>
      </c>
      <c r="C88" s="10">
        <v>40</v>
      </c>
      <c r="D88" s="21">
        <v>0</v>
      </c>
      <c r="E88" s="10">
        <f t="shared" si="14"/>
        <v>0</v>
      </c>
      <c r="F88" s="21">
        <v>0</v>
      </c>
      <c r="G88" s="10">
        <f t="shared" si="15"/>
        <v>0</v>
      </c>
      <c r="H88" s="10">
        <f t="shared" si="16"/>
        <v>0</v>
      </c>
      <c r="I88" s="10">
        <f t="shared" si="17"/>
        <v>0</v>
      </c>
    </row>
    <row r="89" spans="1:9" x14ac:dyDescent="0.25">
      <c r="A89" s="5" t="s">
        <v>122</v>
      </c>
      <c r="B89" s="5" t="s">
        <v>113</v>
      </c>
      <c r="C89" s="10">
        <v>50</v>
      </c>
      <c r="D89" s="21">
        <v>0</v>
      </c>
      <c r="E89" s="10">
        <f t="shared" si="14"/>
        <v>0</v>
      </c>
      <c r="F89" s="21">
        <v>0</v>
      </c>
      <c r="G89" s="10">
        <f t="shared" si="15"/>
        <v>0</v>
      </c>
      <c r="H89" s="10">
        <f t="shared" si="16"/>
        <v>0</v>
      </c>
      <c r="I89" s="10">
        <f t="shared" si="17"/>
        <v>0</v>
      </c>
    </row>
    <row r="90" spans="1:9" x14ac:dyDescent="0.25">
      <c r="A90" s="5" t="s">
        <v>123</v>
      </c>
      <c r="B90" s="5" t="s">
        <v>113</v>
      </c>
      <c r="C90" s="10">
        <v>40</v>
      </c>
      <c r="D90" s="21">
        <v>0</v>
      </c>
      <c r="E90" s="10">
        <f t="shared" si="14"/>
        <v>0</v>
      </c>
      <c r="F90" s="21">
        <v>0</v>
      </c>
      <c r="G90" s="10">
        <f t="shared" si="15"/>
        <v>0</v>
      </c>
      <c r="H90" s="10">
        <f t="shared" si="16"/>
        <v>0</v>
      </c>
      <c r="I90" s="10">
        <f t="shared" si="17"/>
        <v>0</v>
      </c>
    </row>
    <row r="91" spans="1:9" x14ac:dyDescent="0.25">
      <c r="A91" s="5" t="s">
        <v>9</v>
      </c>
      <c r="B91" s="5" t="s">
        <v>9</v>
      </c>
      <c r="C91" s="14"/>
      <c r="D91" s="14"/>
      <c r="E91" s="14"/>
      <c r="F91" s="14"/>
      <c r="G91" s="14"/>
      <c r="H91" s="14"/>
      <c r="I91" s="14"/>
    </row>
    <row r="92" spans="1:9" x14ac:dyDescent="0.25">
      <c r="A92" s="5" t="s">
        <v>9</v>
      </c>
      <c r="B92" s="5" t="s">
        <v>9</v>
      </c>
      <c r="C92" s="10"/>
      <c r="D92" s="10"/>
      <c r="E92" s="10"/>
      <c r="F92" s="10"/>
      <c r="G92" s="10"/>
      <c r="H92" s="10"/>
      <c r="I92" s="10"/>
    </row>
    <row r="93" spans="1:9" x14ac:dyDescent="0.25">
      <c r="A93" s="12" t="s">
        <v>124</v>
      </c>
      <c r="B93" s="12" t="s">
        <v>9</v>
      </c>
      <c r="C93" s="13"/>
      <c r="D93" s="13"/>
      <c r="E93" s="13"/>
      <c r="F93" s="13"/>
      <c r="G93" s="13"/>
      <c r="H93" s="13"/>
      <c r="I93" s="13"/>
    </row>
    <row r="94" spans="1:9" x14ac:dyDescent="0.25">
      <c r="A94" s="5" t="s">
        <v>125</v>
      </c>
      <c r="B94" s="5" t="s">
        <v>9</v>
      </c>
      <c r="C94" s="10"/>
      <c r="D94" s="10"/>
      <c r="E94" s="10"/>
      <c r="F94" s="10"/>
      <c r="G94" s="10"/>
      <c r="H94" s="10"/>
      <c r="I94" s="10"/>
    </row>
    <row r="95" spans="1:9" x14ac:dyDescent="0.25">
      <c r="A95" s="5" t="s">
        <v>126</v>
      </c>
      <c r="B95" s="5" t="s">
        <v>9</v>
      </c>
      <c r="C95" s="10"/>
      <c r="D95" s="10"/>
      <c r="E95" s="10"/>
      <c r="F95" s="10"/>
      <c r="G95" s="10"/>
      <c r="H95" s="10"/>
      <c r="I95" s="10"/>
    </row>
    <row r="96" spans="1:9" x14ac:dyDescent="0.25">
      <c r="A96" s="5" t="s">
        <v>127</v>
      </c>
      <c r="B96" s="5" t="s">
        <v>113</v>
      </c>
      <c r="C96" s="10">
        <v>300</v>
      </c>
      <c r="D96" s="21">
        <v>0</v>
      </c>
      <c r="E96" s="10">
        <f>C96*D96</f>
        <v>0</v>
      </c>
      <c r="F96" s="21">
        <v>0</v>
      </c>
      <c r="G96" s="10">
        <f>F96*C96</f>
        <v>0</v>
      </c>
      <c r="H96" s="10">
        <f>D96+F96</f>
        <v>0</v>
      </c>
      <c r="I96" s="10">
        <f>H96*C96</f>
        <v>0</v>
      </c>
    </row>
    <row r="97" spans="1:9" x14ac:dyDescent="0.25">
      <c r="A97" s="5" t="s">
        <v>9</v>
      </c>
      <c r="B97" s="5" t="s">
        <v>9</v>
      </c>
      <c r="C97" s="10"/>
      <c r="D97" s="10"/>
      <c r="E97" s="10"/>
      <c r="F97" s="10"/>
      <c r="G97" s="10"/>
      <c r="H97" s="10"/>
      <c r="I97" s="10"/>
    </row>
    <row r="98" spans="1:9" x14ac:dyDescent="0.25">
      <c r="A98" s="12" t="s">
        <v>128</v>
      </c>
      <c r="B98" s="12" t="s">
        <v>9</v>
      </c>
      <c r="C98" s="13"/>
      <c r="D98" s="13"/>
      <c r="E98" s="13"/>
      <c r="F98" s="13"/>
      <c r="G98" s="13"/>
      <c r="H98" s="13"/>
      <c r="I98" s="13"/>
    </row>
    <row r="99" spans="1:9" x14ac:dyDescent="0.25">
      <c r="A99" s="5" t="s">
        <v>129</v>
      </c>
      <c r="B99" s="5" t="s">
        <v>9</v>
      </c>
      <c r="C99" s="10"/>
      <c r="D99" s="10"/>
      <c r="E99" s="10"/>
      <c r="F99" s="10"/>
      <c r="G99" s="10"/>
      <c r="H99" s="10"/>
      <c r="I99" s="10"/>
    </row>
    <row r="100" spans="1:9" x14ac:dyDescent="0.25">
      <c r="A100" s="5" t="s">
        <v>130</v>
      </c>
      <c r="B100" s="5" t="s">
        <v>113</v>
      </c>
      <c r="C100" s="10">
        <v>250</v>
      </c>
      <c r="D100" s="21">
        <v>0</v>
      </c>
      <c r="E100" s="10">
        <f t="shared" ref="E100:E103" si="18">C100*D100</f>
        <v>0</v>
      </c>
      <c r="F100" s="21">
        <v>0</v>
      </c>
      <c r="G100" s="10">
        <f t="shared" ref="G100:G103" si="19">F100*C100</f>
        <v>0</v>
      </c>
      <c r="H100" s="10">
        <f t="shared" ref="H100:H103" si="20">D100+F100</f>
        <v>0</v>
      </c>
      <c r="I100" s="10">
        <f t="shared" ref="I100:I103" si="21">H100*C100</f>
        <v>0</v>
      </c>
    </row>
    <row r="101" spans="1:9" x14ac:dyDescent="0.25">
      <c r="A101" s="5" t="s">
        <v>131</v>
      </c>
      <c r="B101" s="5" t="s">
        <v>113</v>
      </c>
      <c r="C101" s="10">
        <v>100</v>
      </c>
      <c r="D101" s="21">
        <v>0</v>
      </c>
      <c r="E101" s="10">
        <f t="shared" si="18"/>
        <v>0</v>
      </c>
      <c r="F101" s="21">
        <v>0</v>
      </c>
      <c r="G101" s="10">
        <f t="shared" si="19"/>
        <v>0</v>
      </c>
      <c r="H101" s="10">
        <f t="shared" si="20"/>
        <v>0</v>
      </c>
      <c r="I101" s="10">
        <f t="shared" si="21"/>
        <v>0</v>
      </c>
    </row>
    <row r="102" spans="1:9" x14ac:dyDescent="0.25">
      <c r="A102" s="5" t="s">
        <v>132</v>
      </c>
      <c r="B102" s="5" t="s">
        <v>113</v>
      </c>
      <c r="C102" s="10">
        <v>100</v>
      </c>
      <c r="D102" s="21">
        <v>0</v>
      </c>
      <c r="E102" s="10">
        <f t="shared" si="18"/>
        <v>0</v>
      </c>
      <c r="F102" s="21">
        <v>0</v>
      </c>
      <c r="G102" s="10">
        <f t="shared" si="19"/>
        <v>0</v>
      </c>
      <c r="H102" s="10">
        <f t="shared" si="20"/>
        <v>0</v>
      </c>
      <c r="I102" s="10">
        <f t="shared" si="21"/>
        <v>0</v>
      </c>
    </row>
    <row r="103" spans="1:9" x14ac:dyDescent="0.25">
      <c r="A103" s="5" t="s">
        <v>133</v>
      </c>
      <c r="B103" s="5" t="s">
        <v>113</v>
      </c>
      <c r="C103" s="10">
        <v>300</v>
      </c>
      <c r="D103" s="21">
        <v>0</v>
      </c>
      <c r="E103" s="10">
        <f t="shared" si="18"/>
        <v>0</v>
      </c>
      <c r="F103" s="21">
        <v>0</v>
      </c>
      <c r="G103" s="10">
        <f t="shared" si="19"/>
        <v>0</v>
      </c>
      <c r="H103" s="10">
        <f t="shared" si="20"/>
        <v>0</v>
      </c>
      <c r="I103" s="10">
        <f t="shared" si="21"/>
        <v>0</v>
      </c>
    </row>
    <row r="104" spans="1:9" x14ac:dyDescent="0.25">
      <c r="A104" s="5" t="s">
        <v>9</v>
      </c>
      <c r="B104" s="5" t="s">
        <v>9</v>
      </c>
      <c r="C104" s="10"/>
      <c r="D104" s="10"/>
      <c r="E104" s="10"/>
      <c r="F104" s="10"/>
      <c r="G104" s="10"/>
      <c r="H104" s="10"/>
      <c r="I104" s="10"/>
    </row>
    <row r="105" spans="1:9" x14ac:dyDescent="0.25">
      <c r="A105" s="5" t="s">
        <v>134</v>
      </c>
      <c r="B105" s="5" t="s">
        <v>55</v>
      </c>
      <c r="C105" s="10">
        <v>4</v>
      </c>
      <c r="D105" s="21">
        <v>0</v>
      </c>
      <c r="E105" s="10">
        <f>C105*D105</f>
        <v>0</v>
      </c>
      <c r="F105" s="21">
        <v>0</v>
      </c>
      <c r="G105" s="10">
        <f>F105*C105</f>
        <v>0</v>
      </c>
      <c r="H105" s="10">
        <f>D105+F105</f>
        <v>0</v>
      </c>
      <c r="I105" s="10">
        <f>H105*C105</f>
        <v>0</v>
      </c>
    </row>
    <row r="106" spans="1:9" x14ac:dyDescent="0.25">
      <c r="A106" s="5" t="s">
        <v>135</v>
      </c>
      <c r="B106" s="5" t="s">
        <v>9</v>
      </c>
      <c r="C106" s="10"/>
      <c r="D106" s="10"/>
      <c r="E106" s="10"/>
      <c r="F106" s="10"/>
      <c r="G106" s="10"/>
      <c r="H106" s="10"/>
      <c r="I106" s="10"/>
    </row>
    <row r="107" spans="1:9" x14ac:dyDescent="0.25">
      <c r="A107" s="5" t="s">
        <v>136</v>
      </c>
      <c r="B107" s="5" t="s">
        <v>9</v>
      </c>
      <c r="C107" s="10"/>
      <c r="D107" s="10"/>
      <c r="E107" s="10"/>
      <c r="F107" s="10"/>
      <c r="G107" s="10"/>
      <c r="H107" s="10"/>
      <c r="I107" s="10"/>
    </row>
    <row r="108" spans="1:9" x14ac:dyDescent="0.25">
      <c r="A108" s="5" t="s">
        <v>137</v>
      </c>
      <c r="B108" s="5" t="s">
        <v>9</v>
      </c>
      <c r="C108" s="10"/>
      <c r="D108" s="10"/>
      <c r="E108" s="10"/>
      <c r="F108" s="10"/>
      <c r="G108" s="10"/>
      <c r="H108" s="10"/>
      <c r="I108" s="10"/>
    </row>
    <row r="109" spans="1:9" x14ac:dyDescent="0.25">
      <c r="A109" s="5" t="s">
        <v>9</v>
      </c>
      <c r="B109" s="5" t="s">
        <v>9</v>
      </c>
      <c r="C109" s="10"/>
      <c r="D109" s="10"/>
      <c r="E109" s="10"/>
      <c r="F109" s="10"/>
      <c r="G109" s="10"/>
      <c r="H109" s="10"/>
      <c r="I109" s="10"/>
    </row>
    <row r="110" spans="1:9" x14ac:dyDescent="0.25">
      <c r="A110" s="5" t="s">
        <v>138</v>
      </c>
      <c r="B110" s="5" t="s">
        <v>9</v>
      </c>
      <c r="C110" s="10"/>
      <c r="D110" s="10"/>
      <c r="E110" s="10"/>
      <c r="F110" s="10"/>
      <c r="G110" s="10"/>
      <c r="H110" s="10"/>
      <c r="I110" s="10"/>
    </row>
    <row r="111" spans="1:9" x14ac:dyDescent="0.25">
      <c r="A111" s="5" t="s">
        <v>139</v>
      </c>
      <c r="B111" s="5" t="s">
        <v>9</v>
      </c>
      <c r="C111" s="10"/>
      <c r="D111" s="10"/>
      <c r="E111" s="10"/>
      <c r="F111" s="10"/>
      <c r="G111" s="10"/>
      <c r="H111" s="10"/>
      <c r="I111" s="10"/>
    </row>
    <row r="112" spans="1:9" x14ac:dyDescent="0.25">
      <c r="A112" s="5" t="s">
        <v>140</v>
      </c>
      <c r="B112" s="5" t="s">
        <v>9</v>
      </c>
      <c r="C112" s="10"/>
      <c r="D112" s="10"/>
      <c r="E112" s="10"/>
      <c r="F112" s="10"/>
      <c r="G112" s="10"/>
      <c r="H112" s="10"/>
      <c r="I112" s="10"/>
    </row>
    <row r="113" spans="1:9" x14ac:dyDescent="0.25">
      <c r="A113" s="5" t="s">
        <v>141</v>
      </c>
      <c r="B113" s="5" t="s">
        <v>113</v>
      </c>
      <c r="C113" s="10">
        <v>110</v>
      </c>
      <c r="D113" s="21">
        <v>0</v>
      </c>
      <c r="E113" s="10">
        <f>C113*D113</f>
        <v>0</v>
      </c>
      <c r="F113" s="21">
        <v>0</v>
      </c>
      <c r="G113" s="10">
        <f>F113*C113</f>
        <v>0</v>
      </c>
      <c r="H113" s="10">
        <f>D113+F113</f>
        <v>0</v>
      </c>
      <c r="I113" s="10">
        <f>H113*C113</f>
        <v>0</v>
      </c>
    </row>
    <row r="114" spans="1:9" x14ac:dyDescent="0.25">
      <c r="A114" s="5" t="s">
        <v>9</v>
      </c>
      <c r="B114" s="5" t="s">
        <v>9</v>
      </c>
      <c r="C114" s="10"/>
      <c r="D114" s="10"/>
      <c r="E114" s="10"/>
      <c r="F114" s="10"/>
      <c r="G114" s="10"/>
      <c r="H114" s="10"/>
      <c r="I114" s="10"/>
    </row>
    <row r="115" spans="1:9" x14ac:dyDescent="0.25">
      <c r="A115" s="5" t="s">
        <v>142</v>
      </c>
      <c r="B115" s="5" t="s">
        <v>9</v>
      </c>
      <c r="C115" s="10"/>
      <c r="D115" s="10"/>
      <c r="E115" s="10"/>
      <c r="F115" s="10"/>
      <c r="G115" s="10"/>
      <c r="H115" s="10"/>
      <c r="I115" s="10"/>
    </row>
    <row r="116" spans="1:9" x14ac:dyDescent="0.25">
      <c r="A116" s="5" t="s">
        <v>143</v>
      </c>
      <c r="B116" s="5" t="s">
        <v>9</v>
      </c>
      <c r="C116" s="10"/>
      <c r="D116" s="10"/>
      <c r="E116" s="10"/>
      <c r="F116" s="10"/>
      <c r="G116" s="10"/>
      <c r="H116" s="10"/>
      <c r="I116" s="10"/>
    </row>
    <row r="117" spans="1:9" x14ac:dyDescent="0.25">
      <c r="A117" s="5" t="s">
        <v>144</v>
      </c>
      <c r="B117" s="5" t="s">
        <v>145</v>
      </c>
      <c r="C117" s="10">
        <v>1</v>
      </c>
      <c r="D117" s="21">
        <v>0</v>
      </c>
      <c r="E117" s="10">
        <f>C117*D117</f>
        <v>0</v>
      </c>
      <c r="F117" s="21">
        <v>0</v>
      </c>
      <c r="G117" s="10">
        <f>F117*C117</f>
        <v>0</v>
      </c>
      <c r="H117" s="10">
        <f>D117+F117</f>
        <v>0</v>
      </c>
      <c r="I117" s="10">
        <f>H117*C117</f>
        <v>0</v>
      </c>
    </row>
    <row r="118" spans="1:9" x14ac:dyDescent="0.25">
      <c r="A118" s="5" t="s">
        <v>9</v>
      </c>
      <c r="B118" s="5" t="s">
        <v>9</v>
      </c>
      <c r="C118" s="10"/>
      <c r="D118" s="10"/>
      <c r="E118" s="10"/>
      <c r="F118" s="10"/>
      <c r="G118" s="10"/>
      <c r="H118" s="10"/>
      <c r="I118" s="10"/>
    </row>
    <row r="119" spans="1:9" x14ac:dyDescent="0.25">
      <c r="A119" s="5" t="s">
        <v>146</v>
      </c>
      <c r="B119" s="5" t="s">
        <v>9</v>
      </c>
      <c r="C119" s="10"/>
      <c r="D119" s="10"/>
      <c r="E119" s="10"/>
      <c r="F119" s="10"/>
      <c r="G119" s="10"/>
      <c r="H119" s="10"/>
      <c r="I119" s="10"/>
    </row>
    <row r="120" spans="1:9" x14ac:dyDescent="0.25">
      <c r="A120" s="5" t="s">
        <v>147</v>
      </c>
      <c r="B120" s="5" t="s">
        <v>9</v>
      </c>
      <c r="C120" s="10"/>
      <c r="D120" s="10"/>
      <c r="E120" s="10"/>
      <c r="F120" s="10"/>
      <c r="G120" s="10"/>
      <c r="H120" s="10"/>
      <c r="I120" s="10"/>
    </row>
    <row r="121" spans="1:9" x14ac:dyDescent="0.25">
      <c r="A121" s="5" t="s">
        <v>148</v>
      </c>
      <c r="B121" s="5" t="s">
        <v>113</v>
      </c>
      <c r="C121" s="10">
        <v>150</v>
      </c>
      <c r="D121" s="21">
        <v>0</v>
      </c>
      <c r="E121" s="10">
        <f>C121*D121</f>
        <v>0</v>
      </c>
      <c r="F121" s="21">
        <v>0</v>
      </c>
      <c r="G121" s="10">
        <f>F121*C121</f>
        <v>0</v>
      </c>
      <c r="H121" s="10">
        <f>D121+F121</f>
        <v>0</v>
      </c>
      <c r="I121" s="10">
        <f>H121*C121</f>
        <v>0</v>
      </c>
    </row>
    <row r="122" spans="1:9" x14ac:dyDescent="0.25">
      <c r="A122" s="5" t="s">
        <v>149</v>
      </c>
      <c r="B122" s="5" t="s">
        <v>9</v>
      </c>
      <c r="C122" s="10"/>
      <c r="D122" s="10"/>
      <c r="E122" s="10"/>
      <c r="F122" s="10"/>
      <c r="G122" s="10"/>
      <c r="H122" s="10"/>
      <c r="I122" s="10"/>
    </row>
    <row r="123" spans="1:9" x14ac:dyDescent="0.25">
      <c r="A123" s="5" t="s">
        <v>9</v>
      </c>
      <c r="B123" s="5" t="s">
        <v>9</v>
      </c>
      <c r="C123" s="10"/>
      <c r="D123" s="10"/>
      <c r="E123" s="10"/>
      <c r="F123" s="10"/>
      <c r="G123" s="10"/>
      <c r="H123" s="10"/>
      <c r="I123" s="10"/>
    </row>
    <row r="124" spans="1:9" x14ac:dyDescent="0.25">
      <c r="A124" s="12" t="s">
        <v>150</v>
      </c>
      <c r="B124" s="12" t="s">
        <v>9</v>
      </c>
      <c r="C124" s="13"/>
      <c r="D124" s="13"/>
      <c r="E124" s="13"/>
      <c r="F124" s="13"/>
      <c r="G124" s="13"/>
      <c r="H124" s="13"/>
      <c r="I124" s="13"/>
    </row>
    <row r="125" spans="1:9" x14ac:dyDescent="0.25">
      <c r="A125" s="5" t="s">
        <v>151</v>
      </c>
      <c r="B125" s="5" t="s">
        <v>55</v>
      </c>
      <c r="C125" s="10">
        <v>450</v>
      </c>
      <c r="D125" s="21">
        <v>0</v>
      </c>
      <c r="E125" s="10">
        <f t="shared" ref="E125:E128" si="22">C125*D125</f>
        <v>0</v>
      </c>
      <c r="F125" s="21">
        <v>0</v>
      </c>
      <c r="G125" s="10">
        <f>F125*C125</f>
        <v>0</v>
      </c>
      <c r="H125" s="10">
        <f t="shared" ref="H125:H128" si="23">D125+F125</f>
        <v>0</v>
      </c>
      <c r="I125" s="10">
        <f t="shared" ref="I125:I128" si="24">H125*C125</f>
        <v>0</v>
      </c>
    </row>
    <row r="126" spans="1:9" x14ac:dyDescent="0.25">
      <c r="A126" s="5" t="s">
        <v>152</v>
      </c>
      <c r="B126" s="5" t="s">
        <v>55</v>
      </c>
      <c r="C126" s="10">
        <v>120</v>
      </c>
      <c r="D126" s="21">
        <v>0</v>
      </c>
      <c r="E126" s="10">
        <f t="shared" si="22"/>
        <v>0</v>
      </c>
      <c r="F126" s="21">
        <v>0</v>
      </c>
      <c r="G126" s="10">
        <f>F126*C126</f>
        <v>0</v>
      </c>
      <c r="H126" s="10">
        <f t="shared" si="23"/>
        <v>0</v>
      </c>
      <c r="I126" s="10">
        <f t="shared" si="24"/>
        <v>0</v>
      </c>
    </row>
    <row r="127" spans="1:9" x14ac:dyDescent="0.25">
      <c r="A127" s="5" t="s">
        <v>153</v>
      </c>
      <c r="B127" s="5" t="s">
        <v>55</v>
      </c>
      <c r="C127" s="10">
        <v>180</v>
      </c>
      <c r="D127" s="21">
        <v>0</v>
      </c>
      <c r="E127" s="10">
        <f t="shared" si="22"/>
        <v>0</v>
      </c>
      <c r="F127" s="21">
        <v>0</v>
      </c>
      <c r="G127" s="10">
        <f>F127*C127</f>
        <v>0</v>
      </c>
      <c r="H127" s="10">
        <f t="shared" si="23"/>
        <v>0</v>
      </c>
      <c r="I127" s="10">
        <f t="shared" si="24"/>
        <v>0</v>
      </c>
    </row>
    <row r="128" spans="1:9" x14ac:dyDescent="0.25">
      <c r="A128" s="5" t="s">
        <v>154</v>
      </c>
      <c r="B128" s="5" t="s">
        <v>55</v>
      </c>
      <c r="C128" s="10">
        <v>8</v>
      </c>
      <c r="D128" s="21">
        <v>0</v>
      </c>
      <c r="E128" s="10">
        <f t="shared" si="22"/>
        <v>0</v>
      </c>
      <c r="F128" s="21">
        <v>0</v>
      </c>
      <c r="G128" s="10">
        <f>F128*C128</f>
        <v>0</v>
      </c>
      <c r="H128" s="10">
        <f t="shared" si="23"/>
        <v>0</v>
      </c>
      <c r="I128" s="10">
        <f t="shared" si="24"/>
        <v>0</v>
      </c>
    </row>
    <row r="129" spans="1:9" x14ac:dyDescent="0.25">
      <c r="A129" s="5" t="s">
        <v>9</v>
      </c>
      <c r="B129" s="5" t="s">
        <v>9</v>
      </c>
      <c r="C129" s="10"/>
      <c r="D129" s="10"/>
      <c r="E129" s="10"/>
      <c r="F129" s="10"/>
      <c r="G129" s="10"/>
      <c r="H129" s="10"/>
      <c r="I129" s="10"/>
    </row>
    <row r="130" spans="1:9" x14ac:dyDescent="0.25">
      <c r="A130" s="12" t="s">
        <v>155</v>
      </c>
      <c r="B130" s="12" t="s">
        <v>9</v>
      </c>
      <c r="C130" s="13"/>
      <c r="D130" s="13"/>
      <c r="E130" s="13"/>
      <c r="F130" s="13"/>
      <c r="G130" s="13"/>
      <c r="H130" s="13"/>
      <c r="I130" s="13"/>
    </row>
    <row r="131" spans="1:9" x14ac:dyDescent="0.25">
      <c r="A131" s="5" t="s">
        <v>156</v>
      </c>
      <c r="B131" s="5" t="s">
        <v>157</v>
      </c>
      <c r="C131" s="10">
        <v>200</v>
      </c>
      <c r="D131" s="21">
        <v>0</v>
      </c>
      <c r="E131" s="10">
        <f t="shared" ref="E131:E134" si="25">C131*D131</f>
        <v>0</v>
      </c>
      <c r="F131" s="21">
        <v>0</v>
      </c>
      <c r="G131" s="10">
        <f t="shared" ref="G131:G134" si="26">F131*C131</f>
        <v>0</v>
      </c>
      <c r="H131" s="10">
        <f t="shared" ref="H131:H134" si="27">D131+F131</f>
        <v>0</v>
      </c>
      <c r="I131" s="10">
        <f t="shared" ref="I131:I134" si="28">H131*C131</f>
        <v>0</v>
      </c>
    </row>
    <row r="132" spans="1:9" x14ac:dyDescent="0.25">
      <c r="A132" s="5" t="s">
        <v>158</v>
      </c>
      <c r="B132" s="5" t="s">
        <v>157</v>
      </c>
      <c r="C132" s="10">
        <v>200</v>
      </c>
      <c r="D132" s="21">
        <v>0</v>
      </c>
      <c r="E132" s="10">
        <f t="shared" si="25"/>
        <v>0</v>
      </c>
      <c r="F132" s="21">
        <v>0</v>
      </c>
      <c r="G132" s="10">
        <f t="shared" si="26"/>
        <v>0</v>
      </c>
      <c r="H132" s="10">
        <f t="shared" si="27"/>
        <v>0</v>
      </c>
      <c r="I132" s="10">
        <f t="shared" si="28"/>
        <v>0</v>
      </c>
    </row>
    <row r="133" spans="1:9" x14ac:dyDescent="0.25">
      <c r="A133" s="5" t="s">
        <v>159</v>
      </c>
      <c r="B133" s="5" t="s">
        <v>157</v>
      </c>
      <c r="C133" s="10">
        <v>20</v>
      </c>
      <c r="D133" s="21">
        <v>0</v>
      </c>
      <c r="E133" s="10">
        <f t="shared" si="25"/>
        <v>0</v>
      </c>
      <c r="F133" s="21">
        <v>0</v>
      </c>
      <c r="G133" s="10">
        <f t="shared" si="26"/>
        <v>0</v>
      </c>
      <c r="H133" s="10">
        <f t="shared" si="27"/>
        <v>0</v>
      </c>
      <c r="I133" s="10">
        <f t="shared" si="28"/>
        <v>0</v>
      </c>
    </row>
    <row r="134" spans="1:9" x14ac:dyDescent="0.25">
      <c r="A134" s="5" t="s">
        <v>160</v>
      </c>
      <c r="B134" s="5" t="s">
        <v>157</v>
      </c>
      <c r="C134" s="10">
        <v>10</v>
      </c>
      <c r="D134" s="21">
        <v>0</v>
      </c>
      <c r="E134" s="10">
        <f t="shared" si="25"/>
        <v>0</v>
      </c>
      <c r="F134" s="21">
        <v>0</v>
      </c>
      <c r="G134" s="10">
        <f t="shared" si="26"/>
        <v>0</v>
      </c>
      <c r="H134" s="10">
        <f t="shared" si="27"/>
        <v>0</v>
      </c>
      <c r="I134" s="10">
        <f t="shared" si="28"/>
        <v>0</v>
      </c>
    </row>
    <row r="135" spans="1:9" x14ac:dyDescent="0.25">
      <c r="A135" s="5" t="s">
        <v>161</v>
      </c>
      <c r="B135" s="5" t="s">
        <v>9</v>
      </c>
      <c r="C135" s="10"/>
      <c r="D135" s="10"/>
      <c r="E135" s="10"/>
      <c r="F135" s="10"/>
      <c r="G135" s="10"/>
      <c r="H135" s="10"/>
      <c r="I135" s="10"/>
    </row>
    <row r="136" spans="1:9" x14ac:dyDescent="0.25">
      <c r="A136" s="5" t="s">
        <v>162</v>
      </c>
      <c r="B136" s="5" t="s">
        <v>157</v>
      </c>
      <c r="C136" s="10">
        <v>20</v>
      </c>
      <c r="D136" s="21">
        <v>0</v>
      </c>
      <c r="E136" s="10">
        <f>C136*D136</f>
        <v>0</v>
      </c>
      <c r="F136" s="21">
        <v>0</v>
      </c>
      <c r="G136" s="10">
        <f>F136*C136</f>
        <v>0</v>
      </c>
      <c r="H136" s="10">
        <f>D136+F136</f>
        <v>0</v>
      </c>
      <c r="I136" s="10">
        <f>H136*C136</f>
        <v>0</v>
      </c>
    </row>
    <row r="137" spans="1:9" x14ac:dyDescent="0.25">
      <c r="A137" s="5" t="s">
        <v>9</v>
      </c>
      <c r="B137" s="5" t="s">
        <v>9</v>
      </c>
      <c r="C137" s="10"/>
      <c r="D137" s="10"/>
      <c r="E137" s="10"/>
      <c r="F137" s="10"/>
      <c r="G137" s="10"/>
      <c r="H137" s="10"/>
      <c r="I137" s="10"/>
    </row>
    <row r="138" spans="1:9" x14ac:dyDescent="0.25">
      <c r="A138" s="12" t="s">
        <v>163</v>
      </c>
      <c r="B138" s="12" t="s">
        <v>9</v>
      </c>
      <c r="C138" s="13"/>
      <c r="D138" s="13"/>
      <c r="E138" s="13"/>
      <c r="F138" s="13"/>
      <c r="G138" s="13"/>
      <c r="H138" s="13"/>
      <c r="I138" s="13"/>
    </row>
    <row r="139" spans="1:9" x14ac:dyDescent="0.25">
      <c r="A139" s="12" t="s">
        <v>164</v>
      </c>
      <c r="B139" s="12" t="s">
        <v>9</v>
      </c>
      <c r="C139" s="13"/>
      <c r="D139" s="13"/>
      <c r="E139" s="13"/>
      <c r="F139" s="13"/>
      <c r="G139" s="13"/>
      <c r="H139" s="13"/>
      <c r="I139" s="13"/>
    </row>
    <row r="140" spans="1:9" x14ac:dyDescent="0.25">
      <c r="A140" s="5" t="s">
        <v>165</v>
      </c>
      <c r="B140" s="5" t="s">
        <v>157</v>
      </c>
      <c r="C140" s="10">
        <v>50</v>
      </c>
      <c r="D140" s="21">
        <v>0</v>
      </c>
      <c r="E140" s="10">
        <f t="shared" ref="E140:E142" si="29">C140*D140</f>
        <v>0</v>
      </c>
      <c r="F140" s="21">
        <v>0</v>
      </c>
      <c r="G140" s="10">
        <f t="shared" ref="G140:G142" si="30">F140*C140</f>
        <v>0</v>
      </c>
      <c r="H140" s="10">
        <f t="shared" ref="H140:H142" si="31">D140+F140</f>
        <v>0</v>
      </c>
      <c r="I140" s="10">
        <f t="shared" ref="I140:I142" si="32">H140*C140</f>
        <v>0</v>
      </c>
    </row>
    <row r="141" spans="1:9" x14ac:dyDescent="0.25">
      <c r="A141" s="5" t="s">
        <v>166</v>
      </c>
      <c r="B141" s="5" t="s">
        <v>157</v>
      </c>
      <c r="C141" s="10">
        <v>20</v>
      </c>
      <c r="D141" s="21">
        <v>0</v>
      </c>
      <c r="E141" s="10">
        <f t="shared" si="29"/>
        <v>0</v>
      </c>
      <c r="F141" s="21">
        <v>0</v>
      </c>
      <c r="G141" s="10">
        <f t="shared" si="30"/>
        <v>0</v>
      </c>
      <c r="H141" s="10">
        <f t="shared" si="31"/>
        <v>0</v>
      </c>
      <c r="I141" s="10">
        <f t="shared" si="32"/>
        <v>0</v>
      </c>
    </row>
    <row r="142" spans="1:9" x14ac:dyDescent="0.25">
      <c r="A142" s="5" t="s">
        <v>167</v>
      </c>
      <c r="B142" s="5" t="s">
        <v>157</v>
      </c>
      <c r="C142" s="10">
        <v>300</v>
      </c>
      <c r="D142" s="21">
        <v>0</v>
      </c>
      <c r="E142" s="10">
        <f t="shared" si="29"/>
        <v>0</v>
      </c>
      <c r="F142" s="21">
        <v>0</v>
      </c>
      <c r="G142" s="10">
        <f t="shared" si="30"/>
        <v>0</v>
      </c>
      <c r="H142" s="10">
        <f t="shared" si="31"/>
        <v>0</v>
      </c>
      <c r="I142" s="10">
        <f t="shared" si="32"/>
        <v>0</v>
      </c>
    </row>
    <row r="143" spans="1:9" x14ac:dyDescent="0.25">
      <c r="A143" s="5" t="s">
        <v>9</v>
      </c>
      <c r="B143" s="5" t="s">
        <v>9</v>
      </c>
      <c r="C143" s="10"/>
      <c r="D143" s="10"/>
      <c r="E143" s="10"/>
      <c r="F143" s="10"/>
      <c r="G143" s="10"/>
      <c r="H143" s="10"/>
      <c r="I143" s="10"/>
    </row>
    <row r="144" spans="1:9" ht="14" x14ac:dyDescent="0.3">
      <c r="A144" s="3" t="s">
        <v>168</v>
      </c>
      <c r="B144" s="3" t="s">
        <v>9</v>
      </c>
      <c r="C144" s="11"/>
      <c r="D144" s="11"/>
      <c r="E144" s="11">
        <f>SUM(E6:E142)</f>
        <v>0</v>
      </c>
      <c r="F144" s="11"/>
      <c r="G144" s="11">
        <f>SUM(G6:G142)</f>
        <v>0</v>
      </c>
      <c r="H144" s="11"/>
      <c r="I144" s="11">
        <f>E144+G144</f>
        <v>0</v>
      </c>
    </row>
    <row r="145" spans="1:9" x14ac:dyDescent="0.25">
      <c r="A145" s="5" t="s">
        <v>9</v>
      </c>
      <c r="B145" s="5" t="s">
        <v>9</v>
      </c>
      <c r="C145" s="10"/>
      <c r="D145" s="10"/>
      <c r="E145" s="10"/>
      <c r="F145" s="10"/>
      <c r="G145" s="10"/>
      <c r="H145" s="10"/>
      <c r="I145" s="10"/>
    </row>
    <row r="146" spans="1:9" x14ac:dyDescent="0.25">
      <c r="A146" s="5" t="s">
        <v>9</v>
      </c>
      <c r="B146" s="5" t="s">
        <v>9</v>
      </c>
      <c r="C146" s="10"/>
      <c r="D146" s="10"/>
      <c r="E146" s="10"/>
      <c r="F146" s="10"/>
      <c r="G146" s="10"/>
      <c r="H146" s="10"/>
      <c r="I146" s="10"/>
    </row>
    <row r="147" spans="1:9" x14ac:dyDescent="0.25">
      <c r="A147" s="5" t="s">
        <v>9</v>
      </c>
      <c r="B147" s="5" t="s">
        <v>9</v>
      </c>
      <c r="C147" s="10"/>
      <c r="D147" s="10"/>
      <c r="E147" s="10"/>
      <c r="F147" s="10"/>
      <c r="G147" s="10"/>
      <c r="H147" s="10"/>
      <c r="I147" s="10"/>
    </row>
    <row r="148" spans="1:9" x14ac:dyDescent="0.25">
      <c r="A148" s="5" t="s">
        <v>9</v>
      </c>
      <c r="B148" s="5" t="s">
        <v>9</v>
      </c>
      <c r="C148" s="10"/>
      <c r="D148" s="10"/>
      <c r="E148" s="10"/>
      <c r="F148" s="10"/>
      <c r="G148" s="10"/>
      <c r="H148" s="10"/>
      <c r="I148" s="10"/>
    </row>
    <row r="149" spans="1:9" x14ac:dyDescent="0.25">
      <c r="A149" s="5" t="s">
        <v>9</v>
      </c>
      <c r="B149" s="5" t="s">
        <v>9</v>
      </c>
      <c r="C149" s="10"/>
      <c r="D149" s="10"/>
      <c r="E149" s="10"/>
      <c r="F149" s="10"/>
      <c r="G149" s="10"/>
      <c r="H149" s="10"/>
      <c r="I149" s="10"/>
    </row>
    <row r="150" spans="1:9" x14ac:dyDescent="0.25">
      <c r="A150" s="5" t="s">
        <v>9</v>
      </c>
      <c r="B150" s="5" t="s">
        <v>9</v>
      </c>
      <c r="C150" s="10"/>
      <c r="D150" s="10"/>
      <c r="E150" s="10"/>
      <c r="F150" s="10"/>
      <c r="G150" s="10"/>
      <c r="H150" s="10"/>
      <c r="I150" s="10"/>
    </row>
    <row r="151" spans="1:9" x14ac:dyDescent="0.25">
      <c r="A151" s="5" t="s">
        <v>9</v>
      </c>
      <c r="B151" s="5" t="s">
        <v>9</v>
      </c>
      <c r="C151" s="10"/>
      <c r="D151" s="10"/>
      <c r="E151" s="10"/>
      <c r="F151" s="10"/>
      <c r="G151" s="10"/>
      <c r="H151" s="10"/>
      <c r="I151" s="10"/>
    </row>
    <row r="152" spans="1:9" x14ac:dyDescent="0.25">
      <c r="A152" s="5" t="s">
        <v>9</v>
      </c>
      <c r="B152" s="5" t="s">
        <v>9</v>
      </c>
      <c r="C152" s="10"/>
      <c r="D152" s="10"/>
      <c r="E152" s="10"/>
      <c r="F152" s="10"/>
      <c r="G152" s="10"/>
      <c r="H152" s="10"/>
      <c r="I152" s="10"/>
    </row>
    <row r="153" spans="1:9" x14ac:dyDescent="0.25">
      <c r="A153" s="5" t="s">
        <v>9</v>
      </c>
      <c r="B153" s="5" t="s">
        <v>9</v>
      </c>
      <c r="C153" s="10"/>
      <c r="D153" s="10"/>
      <c r="E153" s="10"/>
      <c r="F153" s="10"/>
      <c r="G153" s="10"/>
      <c r="H153" s="10"/>
      <c r="I153" s="10"/>
    </row>
    <row r="154" spans="1:9" x14ac:dyDescent="0.25">
      <c r="A154" s="5" t="s">
        <v>9</v>
      </c>
      <c r="B154" s="5" t="s">
        <v>9</v>
      </c>
      <c r="C154" s="10"/>
      <c r="D154" s="10"/>
      <c r="E154" s="10"/>
      <c r="F154" s="10"/>
      <c r="G154" s="10"/>
      <c r="H154" s="10"/>
      <c r="I154" s="10"/>
    </row>
    <row r="155" spans="1:9" x14ac:dyDescent="0.25">
      <c r="A155" s="5" t="s">
        <v>9</v>
      </c>
      <c r="B155" s="5" t="s">
        <v>9</v>
      </c>
      <c r="C155" s="10"/>
      <c r="D155" s="10"/>
      <c r="E155" s="10"/>
      <c r="F155" s="10"/>
      <c r="G155" s="10"/>
      <c r="H155" s="10"/>
      <c r="I155" s="10"/>
    </row>
    <row r="156" spans="1:9" x14ac:dyDescent="0.25">
      <c r="A156" s="5" t="s">
        <v>9</v>
      </c>
      <c r="B156" s="5" t="s">
        <v>9</v>
      </c>
      <c r="C156" s="10"/>
      <c r="D156" s="10"/>
      <c r="E156" s="10"/>
      <c r="F156" s="10"/>
      <c r="G156" s="10"/>
      <c r="H156" s="10"/>
      <c r="I156" s="10"/>
    </row>
    <row r="157" spans="1:9" x14ac:dyDescent="0.25">
      <c r="A157" s="5" t="s">
        <v>9</v>
      </c>
      <c r="B157" s="5" t="s">
        <v>9</v>
      </c>
      <c r="C157" s="10"/>
      <c r="D157" s="10"/>
      <c r="E157" s="10"/>
      <c r="F157" s="10"/>
      <c r="G157" s="10"/>
      <c r="H157" s="10"/>
      <c r="I157" s="10"/>
    </row>
    <row r="158" spans="1:9" x14ac:dyDescent="0.25">
      <c r="A158" s="5" t="s">
        <v>9</v>
      </c>
      <c r="B158" s="5" t="s">
        <v>9</v>
      </c>
      <c r="C158" s="10"/>
      <c r="D158" s="10"/>
      <c r="E158" s="10"/>
      <c r="F158" s="10"/>
      <c r="G158" s="10"/>
      <c r="H158" s="10"/>
      <c r="I158" s="10"/>
    </row>
    <row r="159" spans="1:9" x14ac:dyDescent="0.25">
      <c r="A159" s="5" t="s">
        <v>9</v>
      </c>
      <c r="B159" s="5" t="s">
        <v>9</v>
      </c>
      <c r="C159" s="10"/>
      <c r="D159" s="10"/>
      <c r="E159" s="10"/>
      <c r="F159" s="10"/>
      <c r="G159" s="10"/>
      <c r="H159" s="10"/>
      <c r="I159" s="10"/>
    </row>
    <row r="160" spans="1:9" x14ac:dyDescent="0.25">
      <c r="A160" s="5" t="s">
        <v>9</v>
      </c>
      <c r="B160" s="5" t="s">
        <v>9</v>
      </c>
      <c r="C160" s="10"/>
      <c r="D160" s="10"/>
      <c r="E160" s="10"/>
      <c r="F160" s="10"/>
      <c r="G160" s="10"/>
      <c r="H160" s="10"/>
      <c r="I160" s="10"/>
    </row>
  </sheetData>
  <sheetProtection algorithmName="SHA-512" hashValue="l8H0Tqp9+0Lk3or7aM+qkxq/JSnGyblsOLNkeMUMz9GmiUdqJTtxMnc6a/cd+xkASL9DtBqpOjPgGvBgMg0SQw==" saltValue="k5mykeeFcX9kW3Axw8WLtg==" spinCount="100000" sheet="1"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B31" sqref="B31"/>
    </sheetView>
  </sheetViews>
  <sheetFormatPr defaultRowHeight="12.5" x14ac:dyDescent="0.25"/>
  <cols>
    <col min="1" max="1" width="26.1796875" style="1" bestFit="1" customWidth="1"/>
    <col min="2" max="2" width="61" style="1" bestFit="1" customWidth="1"/>
  </cols>
  <sheetData>
    <row r="1" spans="1:2" x14ac:dyDescent="0.25">
      <c r="A1" s="2" t="s">
        <v>0</v>
      </c>
      <c r="B1" s="2" t="s">
        <v>1</v>
      </c>
    </row>
    <row r="2" spans="1:2" ht="14" x14ac:dyDescent="0.3">
      <c r="A2" s="2" t="s">
        <v>2</v>
      </c>
      <c r="B2" s="3" t="s">
        <v>3</v>
      </c>
    </row>
    <row r="3" spans="1:2" x14ac:dyDescent="0.25">
      <c r="A3" s="2" t="s">
        <v>4</v>
      </c>
      <c r="B3" s="4" t="s">
        <v>5</v>
      </c>
    </row>
    <row r="4" spans="1:2" x14ac:dyDescent="0.25">
      <c r="A4" s="2" t="s">
        <v>6</v>
      </c>
      <c r="B4" s="4" t="s">
        <v>7</v>
      </c>
    </row>
    <row r="5" spans="1:2" x14ac:dyDescent="0.25">
      <c r="A5" s="2" t="s">
        <v>8</v>
      </c>
      <c r="B5" s="4" t="s">
        <v>9</v>
      </c>
    </row>
    <row r="6" spans="1:2" x14ac:dyDescent="0.25">
      <c r="A6" s="2" t="s">
        <v>10</v>
      </c>
      <c r="B6" s="4" t="s">
        <v>9</v>
      </c>
    </row>
    <row r="7" spans="1:2" x14ac:dyDescent="0.25">
      <c r="A7" s="2" t="s">
        <v>11</v>
      </c>
      <c r="B7" s="4" t="s">
        <v>9</v>
      </c>
    </row>
    <row r="8" spans="1:2" x14ac:dyDescent="0.25">
      <c r="A8" s="2" t="s">
        <v>12</v>
      </c>
      <c r="B8" s="4" t="s">
        <v>9</v>
      </c>
    </row>
    <row r="9" spans="1:2" x14ac:dyDescent="0.25">
      <c r="A9" s="2" t="s">
        <v>13</v>
      </c>
      <c r="B9" s="4" t="s">
        <v>14</v>
      </c>
    </row>
    <row r="10" spans="1:2" x14ac:dyDescent="0.25">
      <c r="A10" s="2" t="s">
        <v>15</v>
      </c>
      <c r="B10" s="4" t="s">
        <v>9</v>
      </c>
    </row>
    <row r="11" spans="1:2" x14ac:dyDescent="0.25">
      <c r="A11" s="2" t="s">
        <v>16</v>
      </c>
      <c r="B11" s="4" t="s">
        <v>194</v>
      </c>
    </row>
    <row r="12" spans="1:2" x14ac:dyDescent="0.25">
      <c r="A12" s="2" t="s">
        <v>17</v>
      </c>
      <c r="B12" s="4" t="s">
        <v>9</v>
      </c>
    </row>
    <row r="13" spans="1:2" x14ac:dyDescent="0.25">
      <c r="A13" s="2" t="s">
        <v>18</v>
      </c>
      <c r="B13" s="4" t="s">
        <v>9</v>
      </c>
    </row>
    <row r="14" spans="1:2" x14ac:dyDescent="0.25">
      <c r="A14" s="2" t="s">
        <v>19</v>
      </c>
      <c r="B14" s="4" t="s">
        <v>20</v>
      </c>
    </row>
    <row r="15" spans="1:2" x14ac:dyDescent="0.25">
      <c r="A15" s="2" t="s">
        <v>9</v>
      </c>
      <c r="B15" s="5" t="s">
        <v>9</v>
      </c>
    </row>
    <row r="16" spans="1:2" x14ac:dyDescent="0.25">
      <c r="A16" s="2" t="s">
        <v>21</v>
      </c>
      <c r="B16" s="6" t="s">
        <v>22</v>
      </c>
    </row>
    <row r="17" spans="1:2" x14ac:dyDescent="0.25">
      <c r="A17" s="2" t="s">
        <v>23</v>
      </c>
      <c r="B17" s="6" t="s">
        <v>24</v>
      </c>
    </row>
    <row r="18" spans="1:2" x14ac:dyDescent="0.25">
      <c r="A18" s="2" t="s">
        <v>25</v>
      </c>
      <c r="B18" s="6" t="s">
        <v>26</v>
      </c>
    </row>
    <row r="19" spans="1:2" x14ac:dyDescent="0.25">
      <c r="A19" s="2" t="s">
        <v>27</v>
      </c>
      <c r="B19" s="6" t="s">
        <v>28</v>
      </c>
    </row>
    <row r="20" spans="1:2" x14ac:dyDescent="0.25">
      <c r="A20" s="2" t="s">
        <v>29</v>
      </c>
      <c r="B20" s="6" t="s">
        <v>30</v>
      </c>
    </row>
    <row r="21" spans="1:2" x14ac:dyDescent="0.25">
      <c r="A21" s="2" t="s">
        <v>31</v>
      </c>
      <c r="B21" s="6" t="s">
        <v>28</v>
      </c>
    </row>
    <row r="22" spans="1:2" x14ac:dyDescent="0.25">
      <c r="A22" s="2" t="s">
        <v>32</v>
      </c>
      <c r="B22" s="6" t="s">
        <v>28</v>
      </c>
    </row>
    <row r="23" spans="1:2" x14ac:dyDescent="0.25">
      <c r="A23" s="2" t="s">
        <v>33</v>
      </c>
      <c r="B23" s="6" t="s">
        <v>28</v>
      </c>
    </row>
    <row r="24" spans="1:2" x14ac:dyDescent="0.25">
      <c r="A24" s="2" t="s">
        <v>34</v>
      </c>
      <c r="B24" s="6" t="s">
        <v>28</v>
      </c>
    </row>
    <row r="25" spans="1:2" x14ac:dyDescent="0.25">
      <c r="A25" s="2" t="s">
        <v>35</v>
      </c>
      <c r="B25" s="6" t="s">
        <v>28</v>
      </c>
    </row>
    <row r="26" spans="1:2" x14ac:dyDescent="0.25">
      <c r="A26" s="2" t="s">
        <v>36</v>
      </c>
      <c r="B26" s="6" t="s">
        <v>37</v>
      </c>
    </row>
    <row r="27" spans="1:2" x14ac:dyDescent="0.25">
      <c r="A27" s="2" t="s">
        <v>38</v>
      </c>
      <c r="B27" s="6" t="s">
        <v>28</v>
      </c>
    </row>
    <row r="28" spans="1:2" x14ac:dyDescent="0.25">
      <c r="A28" s="2" t="s">
        <v>39</v>
      </c>
      <c r="B28" s="6" t="s">
        <v>28</v>
      </c>
    </row>
    <row r="29" spans="1:2" x14ac:dyDescent="0.25">
      <c r="A29" s="2" t="s">
        <v>40</v>
      </c>
      <c r="B29" s="6" t="s">
        <v>28</v>
      </c>
    </row>
    <row r="30" spans="1:2" x14ac:dyDescent="0.25">
      <c r="A30" s="2" t="s">
        <v>41</v>
      </c>
      <c r="B30" s="6" t="s">
        <v>28</v>
      </c>
    </row>
    <row r="31" spans="1:2" ht="20.5" x14ac:dyDescent="0.25">
      <c r="A31" s="7" t="s">
        <v>42</v>
      </c>
      <c r="B31" s="6" t="s">
        <v>9</v>
      </c>
    </row>
    <row r="32" spans="1:2" x14ac:dyDescent="0.25">
      <c r="A32" s="2" t="s">
        <v>43</v>
      </c>
      <c r="B32" s="6" t="s">
        <v>9</v>
      </c>
    </row>
  </sheetData>
  <sheetProtection algorithmName="SHA-512" hashValue="mVBEjHFD79xe468VanSR5heFSpgyWtc7tc9rJb0qIY7luqmGsYtNfl/lScxmEG1R4WzmRhmHgUM/BfWyAstykw==" saltValue="Jugq13GKh+Ma2eE0NGPRYg==" spinCount="100000" sheet="1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</dc:creator>
  <cp:lastModifiedBy>petr.becicka</cp:lastModifiedBy>
  <dcterms:created xsi:type="dcterms:W3CDTF">2014-05-07T07:04:15Z</dcterms:created>
  <dcterms:modified xsi:type="dcterms:W3CDTF">2020-04-28T11:34:09Z</dcterms:modified>
</cp:coreProperties>
</file>